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\Desktop\topten final\fefe\"/>
    </mc:Choice>
  </mc:AlternateContent>
  <bookViews>
    <workbookView xWindow="0" yWindow="0" windowWidth="20490" windowHeight="7530"/>
  </bookViews>
  <sheets>
    <sheet name="st. žákyně" sheetId="1" r:id="rId1"/>
    <sheet name="st. žákyně overall" sheetId="2" r:id="rId2"/>
    <sheet name="st. žákyně tul" sheetId="3" r:id="rId3"/>
    <sheet name="st. žákyně matsogi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B36" i="4" l="1"/>
  <c r="CA36" i="4"/>
  <c r="BZ36" i="4"/>
  <c r="BY36" i="4"/>
  <c r="CB33" i="4"/>
  <c r="CA33" i="4"/>
  <c r="BZ33" i="4"/>
  <c r="BY33" i="4"/>
  <c r="CB29" i="4"/>
  <c r="CA29" i="4"/>
  <c r="BZ29" i="4"/>
  <c r="BY29" i="4"/>
  <c r="CB28" i="4"/>
  <c r="CA28" i="4"/>
  <c r="BZ28" i="4"/>
  <c r="BY28" i="4"/>
  <c r="CB25" i="4"/>
  <c r="CA25" i="4"/>
  <c r="BZ25" i="4"/>
  <c r="BY25" i="4"/>
  <c r="CB19" i="4"/>
  <c r="CA19" i="4"/>
  <c r="BZ19" i="4"/>
  <c r="BY19" i="4"/>
  <c r="CB17" i="4"/>
  <c r="CA17" i="4"/>
  <c r="BZ17" i="4"/>
  <c r="BY17" i="4"/>
  <c r="CB12" i="4"/>
  <c r="CA12" i="4"/>
  <c r="BZ12" i="4"/>
  <c r="BY12" i="4"/>
  <c r="CB21" i="4"/>
  <c r="CA21" i="4"/>
  <c r="BZ21" i="4"/>
  <c r="BY21" i="4"/>
  <c r="CB10" i="4"/>
  <c r="CA10" i="4"/>
  <c r="BZ10" i="4"/>
  <c r="BY10" i="4"/>
  <c r="CB32" i="4"/>
  <c r="CA32" i="4"/>
  <c r="BZ32" i="4"/>
  <c r="BY32" i="4"/>
  <c r="CB31" i="4"/>
  <c r="CA31" i="4"/>
  <c r="BZ31" i="4"/>
  <c r="BY31" i="4"/>
  <c r="CB27" i="4"/>
  <c r="CA27" i="4"/>
  <c r="BZ27" i="4"/>
  <c r="BY27" i="4"/>
  <c r="CB24" i="4"/>
  <c r="CA24" i="4"/>
  <c r="BZ24" i="4"/>
  <c r="BY24" i="4"/>
  <c r="CB35" i="4"/>
  <c r="CA35" i="4"/>
  <c r="BZ35" i="4"/>
  <c r="BY35" i="4"/>
  <c r="CB11" i="4"/>
  <c r="CA11" i="4"/>
  <c r="BZ11" i="4"/>
  <c r="BY11" i="4"/>
  <c r="CB26" i="4"/>
  <c r="CA26" i="4"/>
  <c r="BZ26" i="4"/>
  <c r="BY26" i="4"/>
  <c r="CB23" i="4"/>
  <c r="CA23" i="4"/>
  <c r="BZ23" i="4"/>
  <c r="BY23" i="4"/>
  <c r="CB18" i="4"/>
  <c r="CA18" i="4"/>
  <c r="BZ18" i="4"/>
  <c r="BY18" i="4"/>
  <c r="CB13" i="4"/>
  <c r="CA13" i="4"/>
  <c r="BZ13" i="4"/>
  <c r="BY13" i="4"/>
  <c r="CB8" i="4"/>
  <c r="CA8" i="4"/>
  <c r="BZ8" i="4"/>
  <c r="BY8" i="4"/>
  <c r="CB15" i="4"/>
  <c r="CA15" i="4"/>
  <c r="BZ15" i="4"/>
  <c r="BY15" i="4"/>
  <c r="CB9" i="4"/>
  <c r="CA9" i="4"/>
  <c r="BZ9" i="4"/>
  <c r="BY9" i="4"/>
  <c r="CB30" i="4"/>
  <c r="CA30" i="4"/>
  <c r="BZ30" i="4"/>
  <c r="BY30" i="4"/>
  <c r="CB16" i="4"/>
  <c r="CA16" i="4"/>
  <c r="BZ16" i="4"/>
  <c r="BY16" i="4"/>
  <c r="CB22" i="4"/>
  <c r="CA22" i="4"/>
  <c r="BZ22" i="4"/>
  <c r="BY22" i="4"/>
  <c r="CB34" i="4"/>
  <c r="CA34" i="4"/>
  <c r="BZ34" i="4"/>
  <c r="BY34" i="4"/>
  <c r="CB20" i="4"/>
  <c r="CA20" i="4"/>
  <c r="BZ20" i="4"/>
  <c r="BY20" i="4"/>
  <c r="CB14" i="4"/>
  <c r="CA14" i="4"/>
  <c r="BZ14" i="4"/>
  <c r="BY14" i="4"/>
  <c r="CB7" i="4"/>
  <c r="CA7" i="4"/>
  <c r="BZ7" i="4"/>
  <c r="BY7" i="4"/>
  <c r="BU7" i="4"/>
  <c r="CB54" i="3"/>
  <c r="CA54" i="3"/>
  <c r="BZ54" i="3"/>
  <c r="BY54" i="3"/>
  <c r="CB53" i="3"/>
  <c r="CA53" i="3"/>
  <c r="BZ53" i="3"/>
  <c r="BY53" i="3"/>
  <c r="CB52" i="3"/>
  <c r="CA52" i="3"/>
  <c r="BZ52" i="3"/>
  <c r="BY52" i="3"/>
  <c r="CB51" i="3"/>
  <c r="CA51" i="3"/>
  <c r="BZ51" i="3"/>
  <c r="BY51" i="3"/>
  <c r="CB48" i="3"/>
  <c r="CA48" i="3"/>
  <c r="BZ48" i="3"/>
  <c r="BY48" i="3"/>
  <c r="CB47" i="3"/>
  <c r="CA47" i="3"/>
  <c r="BZ47" i="3"/>
  <c r="BY47" i="3"/>
  <c r="CB46" i="3"/>
  <c r="CA46" i="3"/>
  <c r="BZ46" i="3"/>
  <c r="BY46" i="3"/>
  <c r="CB41" i="3"/>
  <c r="CA41" i="3"/>
  <c r="BZ41" i="3"/>
  <c r="BY41" i="3"/>
  <c r="CB40" i="3"/>
  <c r="CA40" i="3"/>
  <c r="BZ40" i="3"/>
  <c r="BY40" i="3"/>
  <c r="CB39" i="3"/>
  <c r="CA39" i="3"/>
  <c r="BZ39" i="3"/>
  <c r="BY39" i="3"/>
  <c r="CB36" i="3"/>
  <c r="CA36" i="3"/>
  <c r="BZ36" i="3"/>
  <c r="BY36" i="3"/>
  <c r="CB35" i="3"/>
  <c r="CA35" i="3"/>
  <c r="BZ35" i="3"/>
  <c r="BY35" i="3"/>
  <c r="CB32" i="3"/>
  <c r="CA32" i="3"/>
  <c r="BZ32" i="3"/>
  <c r="BY32" i="3"/>
  <c r="CB31" i="3"/>
  <c r="CA31" i="3"/>
  <c r="BZ31" i="3"/>
  <c r="BY31" i="3"/>
  <c r="CB28" i="3"/>
  <c r="CA28" i="3"/>
  <c r="BZ28" i="3"/>
  <c r="BY28" i="3"/>
  <c r="CB38" i="3"/>
  <c r="CA38" i="3"/>
  <c r="BZ38" i="3"/>
  <c r="BY38" i="3"/>
  <c r="CB45" i="3"/>
  <c r="CA45" i="3"/>
  <c r="BZ45" i="3"/>
  <c r="BY45" i="3"/>
  <c r="CB44" i="3"/>
  <c r="CA44" i="3"/>
  <c r="BZ44" i="3"/>
  <c r="BY44" i="3"/>
  <c r="CB25" i="3"/>
  <c r="CA25" i="3"/>
  <c r="BZ25" i="3"/>
  <c r="BY25" i="3"/>
  <c r="CB43" i="3"/>
  <c r="CA43" i="3"/>
  <c r="BZ43" i="3"/>
  <c r="BY43" i="3"/>
  <c r="CB24" i="3"/>
  <c r="CA24" i="3"/>
  <c r="BZ24" i="3"/>
  <c r="BY24" i="3"/>
  <c r="CB23" i="3"/>
  <c r="CA23" i="3"/>
  <c r="BZ23" i="3"/>
  <c r="BY23" i="3"/>
  <c r="CB22" i="3"/>
  <c r="CA22" i="3"/>
  <c r="BZ22" i="3"/>
  <c r="BY22" i="3"/>
  <c r="CB21" i="3"/>
  <c r="CA21" i="3"/>
  <c r="BZ21" i="3"/>
  <c r="BY21" i="3"/>
  <c r="CB34" i="3"/>
  <c r="CA34" i="3"/>
  <c r="BZ34" i="3"/>
  <c r="BY34" i="3"/>
  <c r="CB50" i="3"/>
  <c r="CA50" i="3"/>
  <c r="BZ50" i="3"/>
  <c r="BY50" i="3"/>
  <c r="CB42" i="3"/>
  <c r="CA42" i="3"/>
  <c r="BZ42" i="3"/>
  <c r="BY42" i="3"/>
  <c r="CB33" i="3"/>
  <c r="CA33" i="3"/>
  <c r="BZ33" i="3"/>
  <c r="BY33" i="3"/>
  <c r="CB19" i="3"/>
  <c r="CA19" i="3"/>
  <c r="BZ19" i="3"/>
  <c r="BY19" i="3"/>
  <c r="CB18" i="3"/>
  <c r="CA18" i="3"/>
  <c r="BZ18" i="3"/>
  <c r="BY18" i="3"/>
  <c r="CB16" i="3"/>
  <c r="CA16" i="3"/>
  <c r="BZ16" i="3"/>
  <c r="BY16" i="3"/>
  <c r="CB15" i="3"/>
  <c r="CA15" i="3"/>
  <c r="BZ15" i="3"/>
  <c r="BY15" i="3"/>
  <c r="CB30" i="3"/>
  <c r="CA30" i="3"/>
  <c r="BZ30" i="3"/>
  <c r="BY30" i="3"/>
  <c r="CB17" i="3"/>
  <c r="CA17" i="3"/>
  <c r="BZ17" i="3"/>
  <c r="BY17" i="3"/>
  <c r="CB14" i="3"/>
  <c r="CA14" i="3"/>
  <c r="BZ14" i="3"/>
  <c r="BY14" i="3"/>
  <c r="CB26" i="3"/>
  <c r="CA26" i="3"/>
  <c r="BZ26" i="3"/>
  <c r="BY26" i="3"/>
  <c r="CB29" i="3"/>
  <c r="CA29" i="3"/>
  <c r="BZ29" i="3"/>
  <c r="BY29" i="3"/>
  <c r="CB37" i="3"/>
  <c r="CA37" i="3"/>
  <c r="BZ37" i="3"/>
  <c r="BY37" i="3"/>
  <c r="CB10" i="3"/>
  <c r="CA10" i="3"/>
  <c r="BZ10" i="3"/>
  <c r="BY10" i="3"/>
  <c r="CB11" i="3"/>
  <c r="CA11" i="3"/>
  <c r="BZ11" i="3"/>
  <c r="BY11" i="3"/>
  <c r="CB49" i="3"/>
  <c r="CA49" i="3"/>
  <c r="BZ49" i="3"/>
  <c r="BY49" i="3"/>
  <c r="CB12" i="3"/>
  <c r="CA12" i="3"/>
  <c r="BZ12" i="3"/>
  <c r="BY12" i="3"/>
  <c r="CB13" i="3"/>
  <c r="CA13" i="3"/>
  <c r="BZ13" i="3"/>
  <c r="BY13" i="3"/>
  <c r="CB9" i="3"/>
  <c r="CA9" i="3"/>
  <c r="BZ9" i="3"/>
  <c r="BY9" i="3"/>
  <c r="CB20" i="3"/>
  <c r="CA20" i="3"/>
  <c r="BZ20" i="3"/>
  <c r="BY20" i="3"/>
  <c r="CB8" i="3"/>
  <c r="CA8" i="3"/>
  <c r="BZ8" i="3"/>
  <c r="BY8" i="3"/>
  <c r="CB27" i="3"/>
  <c r="CA27" i="3"/>
  <c r="BZ27" i="3"/>
  <c r="BY27" i="3"/>
  <c r="CB7" i="3"/>
  <c r="CA7" i="3"/>
  <c r="BZ7" i="3"/>
  <c r="BY7" i="3"/>
  <c r="BU7" i="3"/>
  <c r="CJ20" i="2"/>
  <c r="CI20" i="2"/>
  <c r="CH20" i="2"/>
  <c r="CG20" i="2"/>
  <c r="CF20" i="2"/>
  <c r="CB20" i="2" s="1"/>
  <c r="CE20" i="2"/>
  <c r="CA20" i="2" s="1"/>
  <c r="CD20" i="2"/>
  <c r="BZ20" i="2" s="1"/>
  <c r="CC20" i="2"/>
  <c r="BY20" i="2" s="1"/>
  <c r="CJ15" i="2"/>
  <c r="CI15" i="2"/>
  <c r="CH15" i="2"/>
  <c r="CG15" i="2"/>
  <c r="CF15" i="2"/>
  <c r="CB15" i="2" s="1"/>
  <c r="CE15" i="2"/>
  <c r="CD15" i="2"/>
  <c r="BZ15" i="2" s="1"/>
  <c r="CC15" i="2"/>
  <c r="BY15" i="2" s="1"/>
  <c r="CA15" i="2"/>
  <c r="CJ16" i="2"/>
  <c r="CI16" i="2"/>
  <c r="CH16" i="2"/>
  <c r="CG16" i="2"/>
  <c r="CF16" i="2"/>
  <c r="CE16" i="2"/>
  <c r="CA16" i="2" s="1"/>
  <c r="CD16" i="2"/>
  <c r="BZ16" i="2" s="1"/>
  <c r="CC16" i="2"/>
  <c r="BY16" i="2" s="1"/>
  <c r="CB16" i="2"/>
  <c r="CJ17" i="2"/>
  <c r="CI17" i="2"/>
  <c r="CH17" i="2"/>
  <c r="CG17" i="2"/>
  <c r="CF17" i="2"/>
  <c r="CB17" i="2" s="1"/>
  <c r="CE17" i="2"/>
  <c r="CA17" i="2" s="1"/>
  <c r="CD17" i="2"/>
  <c r="BZ17" i="2" s="1"/>
  <c r="CC17" i="2"/>
  <c r="BY17" i="2"/>
  <c r="CJ13" i="2"/>
  <c r="CI13" i="2"/>
  <c r="CH13" i="2"/>
  <c r="CG13" i="2"/>
  <c r="CF13" i="2"/>
  <c r="CB13" i="2" s="1"/>
  <c r="CE13" i="2"/>
  <c r="CD13" i="2"/>
  <c r="BZ13" i="2" s="1"/>
  <c r="CC13" i="2"/>
  <c r="BY13" i="2" s="1"/>
  <c r="CA13" i="2"/>
  <c r="CJ7" i="2"/>
  <c r="CI7" i="2"/>
  <c r="CH7" i="2"/>
  <c r="CG7" i="2"/>
  <c r="CF7" i="2"/>
  <c r="CE7" i="2"/>
  <c r="CD7" i="2"/>
  <c r="BZ7" i="2" s="1"/>
  <c r="CC7" i="2"/>
  <c r="BY7" i="2" s="1"/>
  <c r="CB7" i="2"/>
  <c r="CA7" i="2"/>
  <c r="CJ51" i="2"/>
  <c r="CI51" i="2"/>
  <c r="CH51" i="2"/>
  <c r="CG51" i="2"/>
  <c r="CF51" i="2"/>
  <c r="CE51" i="2"/>
  <c r="CA51" i="2" s="1"/>
  <c r="CD51" i="2"/>
  <c r="BZ51" i="2" s="1"/>
  <c r="CC51" i="2"/>
  <c r="BY51" i="2" s="1"/>
  <c r="CB51" i="2"/>
  <c r="CJ35" i="2"/>
  <c r="CI35" i="2"/>
  <c r="CH35" i="2"/>
  <c r="CG35" i="2"/>
  <c r="CF35" i="2"/>
  <c r="CB35" i="2" s="1"/>
  <c r="CE35" i="2"/>
  <c r="CA35" i="2" s="1"/>
  <c r="CD35" i="2"/>
  <c r="BZ35" i="2" s="1"/>
  <c r="CC35" i="2"/>
  <c r="BY35" i="2"/>
  <c r="CJ58" i="2"/>
  <c r="CI58" i="2"/>
  <c r="CH58" i="2"/>
  <c r="CG58" i="2"/>
  <c r="CF58" i="2"/>
  <c r="CB58" i="2" s="1"/>
  <c r="CE58" i="2"/>
  <c r="CD58" i="2"/>
  <c r="BZ58" i="2" s="1"/>
  <c r="CC58" i="2"/>
  <c r="BY58" i="2" s="1"/>
  <c r="CA58" i="2"/>
  <c r="CJ55" i="2"/>
  <c r="CI55" i="2"/>
  <c r="CH55" i="2"/>
  <c r="CG55" i="2"/>
  <c r="CF55" i="2"/>
  <c r="CE55" i="2"/>
  <c r="CD55" i="2"/>
  <c r="BZ55" i="2" s="1"/>
  <c r="CC55" i="2"/>
  <c r="BY55" i="2" s="1"/>
  <c r="CB55" i="2"/>
  <c r="CA55" i="2"/>
  <c r="CJ62" i="2"/>
  <c r="CI62" i="2"/>
  <c r="CH62" i="2"/>
  <c r="CG62" i="2"/>
  <c r="CF62" i="2"/>
  <c r="CB62" i="2" s="1"/>
  <c r="CE62" i="2"/>
  <c r="CA62" i="2" s="1"/>
  <c r="CD62" i="2"/>
  <c r="BZ62" i="2" s="1"/>
  <c r="CC62" i="2"/>
  <c r="BY62" i="2" s="1"/>
  <c r="CJ57" i="2"/>
  <c r="CI57" i="2"/>
  <c r="CH57" i="2"/>
  <c r="CG57" i="2"/>
  <c r="CF57" i="2"/>
  <c r="CB57" i="2" s="1"/>
  <c r="CE57" i="2"/>
  <c r="CA57" i="2" s="1"/>
  <c r="CD57" i="2"/>
  <c r="BZ57" i="2" s="1"/>
  <c r="CC57" i="2"/>
  <c r="BY57" i="2"/>
  <c r="CJ26" i="2"/>
  <c r="CI26" i="2"/>
  <c r="CH26" i="2"/>
  <c r="CG26" i="2"/>
  <c r="CF26" i="2"/>
  <c r="CB26" i="2" s="1"/>
  <c r="CE26" i="2"/>
  <c r="CD26" i="2"/>
  <c r="BZ26" i="2" s="1"/>
  <c r="CC26" i="2"/>
  <c r="BY26" i="2" s="1"/>
  <c r="CA26" i="2"/>
  <c r="CJ44" i="2"/>
  <c r="CI44" i="2"/>
  <c r="CH44" i="2"/>
  <c r="CG44" i="2"/>
  <c r="CF44" i="2"/>
  <c r="CE44" i="2"/>
  <c r="CA44" i="2" s="1"/>
  <c r="CD44" i="2"/>
  <c r="BZ44" i="2" s="1"/>
  <c r="CC44" i="2"/>
  <c r="BY44" i="2" s="1"/>
  <c r="CB44" i="2"/>
  <c r="CJ37" i="2"/>
  <c r="CI37" i="2"/>
  <c r="CH37" i="2"/>
  <c r="CG37" i="2"/>
  <c r="CF37" i="2"/>
  <c r="CE37" i="2"/>
  <c r="CA37" i="2" s="1"/>
  <c r="CD37" i="2"/>
  <c r="BZ37" i="2" s="1"/>
  <c r="CC37" i="2"/>
  <c r="BY37" i="2" s="1"/>
  <c r="CB37" i="2"/>
  <c r="CJ24" i="2"/>
  <c r="CI24" i="2"/>
  <c r="CH24" i="2"/>
  <c r="CG24" i="2"/>
  <c r="CF24" i="2"/>
  <c r="CB24" i="2" s="1"/>
  <c r="CE24" i="2"/>
  <c r="CA24" i="2" s="1"/>
  <c r="CD24" i="2"/>
  <c r="BZ24" i="2" s="1"/>
  <c r="CC24" i="2"/>
  <c r="BY24" i="2"/>
  <c r="CJ31" i="2"/>
  <c r="CI31" i="2"/>
  <c r="CH31" i="2"/>
  <c r="CG31" i="2"/>
  <c r="CF31" i="2"/>
  <c r="CB31" i="2" s="1"/>
  <c r="CE31" i="2"/>
  <c r="CD31" i="2"/>
  <c r="CC31" i="2"/>
  <c r="BY31" i="2" s="1"/>
  <c r="CA31" i="2"/>
  <c r="CJ30" i="2"/>
  <c r="CI30" i="2"/>
  <c r="CH30" i="2"/>
  <c r="CG30" i="2"/>
  <c r="CF30" i="2"/>
  <c r="CE30" i="2"/>
  <c r="CD30" i="2"/>
  <c r="BZ30" i="2" s="1"/>
  <c r="CC30" i="2"/>
  <c r="BY30" i="2" s="1"/>
  <c r="CB30" i="2"/>
  <c r="CA30" i="2"/>
  <c r="CJ10" i="2"/>
  <c r="CI10" i="2"/>
  <c r="CH10" i="2"/>
  <c r="CG10" i="2"/>
  <c r="CF10" i="2"/>
  <c r="CB10" i="2" s="1"/>
  <c r="CE10" i="2"/>
  <c r="CA10" i="2" s="1"/>
  <c r="CD10" i="2"/>
  <c r="BZ10" i="2" s="1"/>
  <c r="CC10" i="2"/>
  <c r="BY10" i="2" s="1"/>
  <c r="CJ41" i="2"/>
  <c r="CI41" i="2"/>
  <c r="CH41" i="2"/>
  <c r="CG41" i="2"/>
  <c r="CF41" i="2"/>
  <c r="CB41" i="2" s="1"/>
  <c r="CE41" i="2"/>
  <c r="CA41" i="2" s="1"/>
  <c r="CD41" i="2"/>
  <c r="BZ41" i="2" s="1"/>
  <c r="CC41" i="2"/>
  <c r="BY41" i="2" s="1"/>
  <c r="CJ12" i="2"/>
  <c r="CI12" i="2"/>
  <c r="CH12" i="2"/>
  <c r="CG12" i="2"/>
  <c r="CF12" i="2"/>
  <c r="CB12" i="2" s="1"/>
  <c r="CE12" i="2"/>
  <c r="CA12" i="2" s="1"/>
  <c r="CD12" i="2"/>
  <c r="BZ12" i="2" s="1"/>
  <c r="CC12" i="2"/>
  <c r="BY12" i="2" s="1"/>
  <c r="CJ32" i="2"/>
  <c r="CI32" i="2"/>
  <c r="CH32" i="2"/>
  <c r="CG32" i="2"/>
  <c r="CF32" i="2"/>
  <c r="CB32" i="2" s="1"/>
  <c r="CE32" i="2"/>
  <c r="CA32" i="2" s="1"/>
  <c r="CD32" i="2"/>
  <c r="BZ32" i="2" s="1"/>
  <c r="CC32" i="2"/>
  <c r="BY32" i="2" s="1"/>
  <c r="CJ49" i="2"/>
  <c r="CI49" i="2"/>
  <c r="CH49" i="2"/>
  <c r="CG49" i="2"/>
  <c r="CF49" i="2"/>
  <c r="CE49" i="2"/>
  <c r="CA49" i="2" s="1"/>
  <c r="CD49" i="2"/>
  <c r="BZ49" i="2" s="1"/>
  <c r="CC49" i="2"/>
  <c r="BY49" i="2" s="1"/>
  <c r="CB49" i="2"/>
  <c r="CJ54" i="2"/>
  <c r="CI54" i="2"/>
  <c r="CH54" i="2"/>
  <c r="CG54" i="2"/>
  <c r="CF54" i="2"/>
  <c r="CB54" i="2" s="1"/>
  <c r="CE54" i="2"/>
  <c r="CA54" i="2" s="1"/>
  <c r="CD54" i="2"/>
  <c r="BZ54" i="2" s="1"/>
  <c r="CC54" i="2"/>
  <c r="BY54" i="2"/>
  <c r="CJ22" i="2"/>
  <c r="CI22" i="2"/>
  <c r="CH22" i="2"/>
  <c r="CG22" i="2"/>
  <c r="CF22" i="2"/>
  <c r="CB22" i="2" s="1"/>
  <c r="CE22" i="2"/>
  <c r="CA22" i="2" s="1"/>
  <c r="CD22" i="2"/>
  <c r="BZ22" i="2" s="1"/>
  <c r="CC22" i="2"/>
  <c r="BY22" i="2" s="1"/>
  <c r="CJ39" i="2"/>
  <c r="CI39" i="2"/>
  <c r="CH39" i="2"/>
  <c r="CG39" i="2"/>
  <c r="CF39" i="2"/>
  <c r="CB39" i="2" s="1"/>
  <c r="CE39" i="2"/>
  <c r="CD39" i="2"/>
  <c r="CC39" i="2"/>
  <c r="BY39" i="2" s="1"/>
  <c r="CA39" i="2"/>
  <c r="CJ33" i="2"/>
  <c r="CI33" i="2"/>
  <c r="CH33" i="2"/>
  <c r="CG33" i="2"/>
  <c r="CF33" i="2"/>
  <c r="CB33" i="2" s="1"/>
  <c r="CE33" i="2"/>
  <c r="CA33" i="2" s="1"/>
  <c r="CD33" i="2"/>
  <c r="BZ33" i="2" s="1"/>
  <c r="CC33" i="2"/>
  <c r="BY33" i="2" s="1"/>
  <c r="CJ14" i="2"/>
  <c r="CI14" i="2"/>
  <c r="CH14" i="2"/>
  <c r="CG14" i="2"/>
  <c r="CF14" i="2"/>
  <c r="CB14" i="2" s="1"/>
  <c r="CE14" i="2"/>
  <c r="CA14" i="2" s="1"/>
  <c r="CD14" i="2"/>
  <c r="BZ14" i="2" s="1"/>
  <c r="CC14" i="2"/>
  <c r="BY14" i="2"/>
  <c r="CJ25" i="2"/>
  <c r="CI25" i="2"/>
  <c r="CH25" i="2"/>
  <c r="CG25" i="2"/>
  <c r="CF25" i="2"/>
  <c r="CB25" i="2" s="1"/>
  <c r="CE25" i="2"/>
  <c r="CA25" i="2" s="1"/>
  <c r="CD25" i="2"/>
  <c r="BZ25" i="2" s="1"/>
  <c r="CC25" i="2"/>
  <c r="BY25" i="2" s="1"/>
  <c r="CJ19" i="2"/>
  <c r="CI19" i="2"/>
  <c r="CH19" i="2"/>
  <c r="CG19" i="2"/>
  <c r="CF19" i="2"/>
  <c r="CB19" i="2" s="1"/>
  <c r="CE19" i="2"/>
  <c r="CD19" i="2"/>
  <c r="BZ19" i="2" s="1"/>
  <c r="CC19" i="2"/>
  <c r="BY19" i="2" s="1"/>
  <c r="CA19" i="2"/>
  <c r="CJ38" i="2"/>
  <c r="CI38" i="2"/>
  <c r="CH38" i="2"/>
  <c r="CG38" i="2"/>
  <c r="CF38" i="2"/>
  <c r="CB38" i="2" s="1"/>
  <c r="CE38" i="2"/>
  <c r="CA38" i="2" s="1"/>
  <c r="CD38" i="2"/>
  <c r="BZ38" i="2" s="1"/>
  <c r="CC38" i="2"/>
  <c r="BY38" i="2" s="1"/>
  <c r="CJ23" i="2"/>
  <c r="CI23" i="2"/>
  <c r="CH23" i="2"/>
  <c r="CG23" i="2"/>
  <c r="CF23" i="2"/>
  <c r="CB23" i="2" s="1"/>
  <c r="CE23" i="2"/>
  <c r="CA23" i="2" s="1"/>
  <c r="CD23" i="2"/>
  <c r="BZ23" i="2" s="1"/>
  <c r="CC23" i="2"/>
  <c r="BY23" i="2"/>
  <c r="CJ61" i="2"/>
  <c r="CI61" i="2"/>
  <c r="CH61" i="2"/>
  <c r="CG61" i="2"/>
  <c r="CF61" i="2"/>
  <c r="CB61" i="2" s="1"/>
  <c r="CE61" i="2"/>
  <c r="CA61" i="2" s="1"/>
  <c r="CD61" i="2"/>
  <c r="CC61" i="2"/>
  <c r="BY61" i="2" s="1"/>
  <c r="BZ61" i="2"/>
  <c r="CJ43" i="2"/>
  <c r="CI43" i="2"/>
  <c r="CH43" i="2"/>
  <c r="CG43" i="2"/>
  <c r="CF43" i="2"/>
  <c r="CE43" i="2"/>
  <c r="CA43" i="2" s="1"/>
  <c r="CD43" i="2"/>
  <c r="BZ43" i="2" s="1"/>
  <c r="CC43" i="2"/>
  <c r="BY43" i="2" s="1"/>
  <c r="CB43" i="2"/>
  <c r="CJ47" i="2"/>
  <c r="CI47" i="2"/>
  <c r="CH47" i="2"/>
  <c r="CG47" i="2"/>
  <c r="CF47" i="2"/>
  <c r="CE47" i="2"/>
  <c r="CA47" i="2" s="1"/>
  <c r="CD47" i="2"/>
  <c r="BZ47" i="2" s="1"/>
  <c r="CC47" i="2"/>
  <c r="BY47" i="2" s="1"/>
  <c r="CB47" i="2"/>
  <c r="CJ56" i="2"/>
  <c r="CI56" i="2"/>
  <c r="CH56" i="2"/>
  <c r="CG56" i="2"/>
  <c r="CF56" i="2"/>
  <c r="CB56" i="2" s="1"/>
  <c r="CE56" i="2"/>
  <c r="CA56" i="2" s="1"/>
  <c r="CD56" i="2"/>
  <c r="BZ56" i="2" s="1"/>
  <c r="CC56" i="2"/>
  <c r="BY56" i="2"/>
  <c r="CJ40" i="2"/>
  <c r="CI40" i="2"/>
  <c r="CH40" i="2"/>
  <c r="CG40" i="2"/>
  <c r="CF40" i="2"/>
  <c r="CB40" i="2" s="1"/>
  <c r="CE40" i="2"/>
  <c r="CA40" i="2" s="1"/>
  <c r="CD40" i="2"/>
  <c r="BZ40" i="2" s="1"/>
  <c r="CC40" i="2"/>
  <c r="BY40" i="2" s="1"/>
  <c r="CJ34" i="2"/>
  <c r="CI34" i="2"/>
  <c r="CH34" i="2"/>
  <c r="CG34" i="2"/>
  <c r="CF34" i="2"/>
  <c r="CB34" i="2" s="1"/>
  <c r="CE34" i="2"/>
  <c r="CD34" i="2"/>
  <c r="BZ34" i="2" s="1"/>
  <c r="CC34" i="2"/>
  <c r="BY34" i="2" s="1"/>
  <c r="CA34" i="2"/>
  <c r="CJ60" i="2"/>
  <c r="CI60" i="2"/>
  <c r="CH60" i="2"/>
  <c r="CG60" i="2"/>
  <c r="CF60" i="2"/>
  <c r="CE60" i="2"/>
  <c r="CA60" i="2" s="1"/>
  <c r="CD60" i="2"/>
  <c r="BZ60" i="2" s="1"/>
  <c r="CC60" i="2"/>
  <c r="BY60" i="2" s="1"/>
  <c r="CB60" i="2"/>
  <c r="CJ28" i="2"/>
  <c r="CI28" i="2"/>
  <c r="CH28" i="2"/>
  <c r="CG28" i="2"/>
  <c r="CF28" i="2"/>
  <c r="CB28" i="2" s="1"/>
  <c r="CE28" i="2"/>
  <c r="CA28" i="2" s="1"/>
  <c r="CD28" i="2"/>
  <c r="CC28" i="2"/>
  <c r="BZ28" i="2"/>
  <c r="BY28" i="2"/>
  <c r="CJ11" i="2"/>
  <c r="CI11" i="2"/>
  <c r="CH11" i="2"/>
  <c r="CG11" i="2"/>
  <c r="CF11" i="2"/>
  <c r="CB11" i="2" s="1"/>
  <c r="CE11" i="2"/>
  <c r="CA11" i="2" s="1"/>
  <c r="CD11" i="2"/>
  <c r="BZ11" i="2" s="1"/>
  <c r="CC11" i="2"/>
  <c r="BY11" i="2" s="1"/>
  <c r="CJ53" i="2"/>
  <c r="CI53" i="2"/>
  <c r="CH53" i="2"/>
  <c r="CG53" i="2"/>
  <c r="CF53" i="2"/>
  <c r="CE53" i="2"/>
  <c r="CD53" i="2"/>
  <c r="BZ53" i="2" s="1"/>
  <c r="CC53" i="2"/>
  <c r="BY53" i="2" s="1"/>
  <c r="CB53" i="2"/>
  <c r="CA53" i="2"/>
  <c r="CJ9" i="2"/>
  <c r="CI9" i="2"/>
  <c r="CH9" i="2"/>
  <c r="CG9" i="2"/>
  <c r="CF9" i="2"/>
  <c r="CB9" i="2" s="1"/>
  <c r="CE9" i="2"/>
  <c r="CA9" i="2" s="1"/>
  <c r="CD9" i="2"/>
  <c r="BZ9" i="2" s="1"/>
  <c r="CC9" i="2"/>
  <c r="BY9" i="2" s="1"/>
  <c r="CJ21" i="2"/>
  <c r="CI21" i="2"/>
  <c r="CH21" i="2"/>
  <c r="CG21" i="2"/>
  <c r="CF21" i="2"/>
  <c r="CB21" i="2" s="1"/>
  <c r="CE21" i="2"/>
  <c r="CA21" i="2" s="1"/>
  <c r="CD21" i="2"/>
  <c r="CC21" i="2"/>
  <c r="BY21" i="2" s="1"/>
  <c r="BZ21" i="2"/>
  <c r="CJ46" i="2"/>
  <c r="CI46" i="2"/>
  <c r="CH46" i="2"/>
  <c r="CG46" i="2"/>
  <c r="CF46" i="2"/>
  <c r="CB46" i="2" s="1"/>
  <c r="CE46" i="2"/>
  <c r="CA46" i="2" s="1"/>
  <c r="CD46" i="2"/>
  <c r="BZ46" i="2" s="1"/>
  <c r="CC46" i="2"/>
  <c r="BY46" i="2" s="1"/>
  <c r="CJ18" i="2"/>
  <c r="CI18" i="2"/>
  <c r="CH18" i="2"/>
  <c r="CG18" i="2"/>
  <c r="CF18" i="2"/>
  <c r="CE18" i="2"/>
  <c r="CA18" i="2" s="1"/>
  <c r="CD18" i="2"/>
  <c r="CC18" i="2"/>
  <c r="BY18" i="2" s="1"/>
  <c r="CB18" i="2"/>
  <c r="CJ52" i="2"/>
  <c r="CI52" i="2"/>
  <c r="CH52" i="2"/>
  <c r="CG52" i="2"/>
  <c r="CF52" i="2"/>
  <c r="CB52" i="2" s="1"/>
  <c r="CE52" i="2"/>
  <c r="CA52" i="2" s="1"/>
  <c r="CD52" i="2"/>
  <c r="BZ52" i="2" s="1"/>
  <c r="CC52" i="2"/>
  <c r="BY52" i="2" s="1"/>
  <c r="CJ27" i="2"/>
  <c r="CI27" i="2"/>
  <c r="CH27" i="2"/>
  <c r="CG27" i="2"/>
  <c r="CF27" i="2"/>
  <c r="CB27" i="2" s="1"/>
  <c r="CE27" i="2"/>
  <c r="CA27" i="2" s="1"/>
  <c r="CD27" i="2"/>
  <c r="CC27" i="2"/>
  <c r="BY27" i="2" s="1"/>
  <c r="BZ27" i="2"/>
  <c r="CJ50" i="2"/>
  <c r="CI50" i="2"/>
  <c r="CH50" i="2"/>
  <c r="CG50" i="2"/>
  <c r="CF50" i="2"/>
  <c r="CB50" i="2" s="1"/>
  <c r="CE50" i="2"/>
  <c r="CA50" i="2" s="1"/>
  <c r="CD50" i="2"/>
  <c r="BZ50" i="2" s="1"/>
  <c r="CC50" i="2"/>
  <c r="BY50" i="2" s="1"/>
  <c r="CJ59" i="2"/>
  <c r="CI59" i="2"/>
  <c r="CH59" i="2"/>
  <c r="CG59" i="2"/>
  <c r="CF59" i="2"/>
  <c r="CB59" i="2" s="1"/>
  <c r="CE59" i="2"/>
  <c r="CA59" i="2" s="1"/>
  <c r="CD59" i="2"/>
  <c r="BZ59" i="2" s="1"/>
  <c r="CC59" i="2"/>
  <c r="BY59" i="2" s="1"/>
  <c r="CJ29" i="2"/>
  <c r="CI29" i="2"/>
  <c r="CH29" i="2"/>
  <c r="CG29" i="2"/>
  <c r="CF29" i="2"/>
  <c r="CE29" i="2"/>
  <c r="CA29" i="2" s="1"/>
  <c r="CD29" i="2"/>
  <c r="BZ29" i="2" s="1"/>
  <c r="CC29" i="2"/>
  <c r="BY29" i="2" s="1"/>
  <c r="CB29" i="2"/>
  <c r="CJ48" i="2"/>
  <c r="CI48" i="2"/>
  <c r="CH48" i="2"/>
  <c r="CG48" i="2"/>
  <c r="CF48" i="2"/>
  <c r="CB48" i="2" s="1"/>
  <c r="CE48" i="2"/>
  <c r="CA48" i="2" s="1"/>
  <c r="CD48" i="2"/>
  <c r="BZ48" i="2" s="1"/>
  <c r="CC48" i="2"/>
  <c r="BY48" i="2"/>
  <c r="CJ8" i="2"/>
  <c r="CI8" i="2"/>
  <c r="CH8" i="2"/>
  <c r="CG8" i="2"/>
  <c r="CF8" i="2"/>
  <c r="CB8" i="2" s="1"/>
  <c r="CE8" i="2"/>
  <c r="CA8" i="2" s="1"/>
  <c r="CD8" i="2"/>
  <c r="BZ8" i="2" s="1"/>
  <c r="CC8" i="2"/>
  <c r="BY8" i="2" s="1"/>
  <c r="CJ42" i="2"/>
  <c r="CI42" i="2"/>
  <c r="CH42" i="2"/>
  <c r="CG42" i="2"/>
  <c r="CF42" i="2"/>
  <c r="CB42" i="2" s="1"/>
  <c r="CE42" i="2"/>
  <c r="CD42" i="2"/>
  <c r="BZ42" i="2" s="1"/>
  <c r="CC42" i="2"/>
  <c r="BY42" i="2" s="1"/>
  <c r="CA42" i="2"/>
  <c r="CJ36" i="2"/>
  <c r="CI36" i="2"/>
  <c r="CH36" i="2"/>
  <c r="CG36" i="2"/>
  <c r="CF36" i="2"/>
  <c r="CE36" i="2"/>
  <c r="CA36" i="2" s="1"/>
  <c r="CD36" i="2"/>
  <c r="BZ36" i="2" s="1"/>
  <c r="CC36" i="2"/>
  <c r="BY36" i="2" s="1"/>
  <c r="CB36" i="2"/>
  <c r="CJ45" i="2"/>
  <c r="CI45" i="2"/>
  <c r="CH45" i="2"/>
  <c r="CG45" i="2"/>
  <c r="CF45" i="2"/>
  <c r="CB45" i="2" s="1"/>
  <c r="CE45" i="2"/>
  <c r="CA45" i="2" s="1"/>
  <c r="CD45" i="2"/>
  <c r="BZ45" i="2" s="1"/>
  <c r="CC45" i="2"/>
  <c r="BY45" i="2"/>
  <c r="CJ70" i="1"/>
  <c r="CI70" i="1"/>
  <c r="CH70" i="1"/>
  <c r="CG70" i="1"/>
  <c r="CF70" i="1"/>
  <c r="CE70" i="1"/>
  <c r="CD70" i="1"/>
  <c r="CC70" i="1"/>
  <c r="CJ69" i="1"/>
  <c r="CI69" i="1"/>
  <c r="CH69" i="1"/>
  <c r="CG69" i="1"/>
  <c r="CF69" i="1"/>
  <c r="CE69" i="1"/>
  <c r="CD69" i="1"/>
  <c r="CC69" i="1"/>
  <c r="CJ68" i="1"/>
  <c r="CI68" i="1"/>
  <c r="CH68" i="1"/>
  <c r="CG68" i="1"/>
  <c r="CF68" i="1"/>
  <c r="CE68" i="1"/>
  <c r="CD68" i="1"/>
  <c r="CC68" i="1"/>
  <c r="CJ67" i="1"/>
  <c r="CI67" i="1"/>
  <c r="CH67" i="1"/>
  <c r="CG67" i="1"/>
  <c r="CF67" i="1"/>
  <c r="CE67" i="1"/>
  <c r="CD67" i="1"/>
  <c r="CC67" i="1"/>
  <c r="CJ66" i="1"/>
  <c r="CI66" i="1"/>
  <c r="CH66" i="1"/>
  <c r="CG66" i="1"/>
  <c r="CF66" i="1"/>
  <c r="CE66" i="1"/>
  <c r="CD66" i="1"/>
  <c r="CC66" i="1"/>
  <c r="CJ65" i="1"/>
  <c r="CI65" i="1"/>
  <c r="CH65" i="1"/>
  <c r="CG65" i="1"/>
  <c r="CF65" i="1"/>
  <c r="CE65" i="1"/>
  <c r="CD65" i="1"/>
  <c r="CC65" i="1"/>
  <c r="BY65" i="1" s="1"/>
  <c r="CB65" i="1"/>
  <c r="CA65" i="1"/>
  <c r="BZ65" i="1"/>
  <c r="CJ64" i="1"/>
  <c r="CI64" i="1"/>
  <c r="CH64" i="1"/>
  <c r="CG64" i="1"/>
  <c r="CF64" i="1"/>
  <c r="CE64" i="1"/>
  <c r="CD64" i="1"/>
  <c r="BZ64" i="1" s="1"/>
  <c r="CC64" i="1"/>
  <c r="CB64" i="1"/>
  <c r="CA64" i="1"/>
  <c r="BY64" i="1"/>
  <c r="CJ63" i="1"/>
  <c r="CI63" i="1"/>
  <c r="CH63" i="1"/>
  <c r="CG63" i="1"/>
  <c r="CF63" i="1"/>
  <c r="CE63" i="1"/>
  <c r="CA63" i="1" s="1"/>
  <c r="CD63" i="1"/>
  <c r="CC63" i="1"/>
  <c r="CB63" i="1"/>
  <c r="BZ63" i="1"/>
  <c r="BY63" i="1"/>
  <c r="CJ62" i="1"/>
  <c r="CI62" i="1"/>
  <c r="CH62" i="1"/>
  <c r="CG62" i="1"/>
  <c r="CF62" i="1"/>
  <c r="CB62" i="1" s="1"/>
  <c r="CE62" i="1"/>
  <c r="CD62" i="1"/>
  <c r="CC62" i="1"/>
  <c r="CA62" i="1"/>
  <c r="BZ62" i="1"/>
  <c r="BY62" i="1"/>
  <c r="CJ61" i="1"/>
  <c r="CI61" i="1"/>
  <c r="CH61" i="1"/>
  <c r="CG61" i="1"/>
  <c r="CF61" i="1"/>
  <c r="CE61" i="1"/>
  <c r="CD61" i="1"/>
  <c r="CC61" i="1"/>
  <c r="BY61" i="1" s="1"/>
  <c r="CB61" i="1"/>
  <c r="CA61" i="1"/>
  <c r="BZ61" i="1"/>
  <c r="CJ60" i="1"/>
  <c r="CI60" i="1"/>
  <c r="CH60" i="1"/>
  <c r="CG60" i="1"/>
  <c r="CF60" i="1"/>
  <c r="CE60" i="1"/>
  <c r="CD60" i="1"/>
  <c r="BZ60" i="1" s="1"/>
  <c r="CC60" i="1"/>
  <c r="CB60" i="1"/>
  <c r="CA60" i="1"/>
  <c r="BY60" i="1"/>
  <c r="CJ59" i="1"/>
  <c r="CI59" i="1"/>
  <c r="CH59" i="1"/>
  <c r="CG59" i="1"/>
  <c r="CF59" i="1"/>
  <c r="CE59" i="1"/>
  <c r="CA59" i="1" s="1"/>
  <c r="CD59" i="1"/>
  <c r="CC59" i="1"/>
  <c r="CB59" i="1"/>
  <c r="BZ59" i="1"/>
  <c r="BY59" i="1"/>
  <c r="CJ58" i="1"/>
  <c r="CI58" i="1"/>
  <c r="CH58" i="1"/>
  <c r="CG58" i="1"/>
  <c r="CF58" i="1"/>
  <c r="CB58" i="1" s="1"/>
  <c r="CE58" i="1"/>
  <c r="CD58" i="1"/>
  <c r="CC58" i="1"/>
  <c r="CA58" i="1"/>
  <c r="BZ58" i="1"/>
  <c r="BY58" i="1"/>
  <c r="CJ57" i="1"/>
  <c r="CI57" i="1"/>
  <c r="CH57" i="1"/>
  <c r="CG57" i="1"/>
  <c r="CF57" i="1"/>
  <c r="CE57" i="1"/>
  <c r="CD57" i="1"/>
  <c r="CC57" i="1"/>
  <c r="BY57" i="1" s="1"/>
  <c r="CB57" i="1"/>
  <c r="CA57" i="1"/>
  <c r="BZ57" i="1"/>
  <c r="CJ56" i="1"/>
  <c r="CI56" i="1"/>
  <c r="CH56" i="1"/>
  <c r="CG56" i="1"/>
  <c r="CF56" i="1"/>
  <c r="CE56" i="1"/>
  <c r="CD56" i="1"/>
  <c r="BZ56" i="1" s="1"/>
  <c r="CC56" i="1"/>
  <c r="CB56" i="1"/>
  <c r="CA56" i="1"/>
  <c r="BY56" i="1"/>
  <c r="CJ55" i="1"/>
  <c r="CI55" i="1"/>
  <c r="CH55" i="1"/>
  <c r="CG55" i="1"/>
  <c r="CF55" i="1"/>
  <c r="CE55" i="1"/>
  <c r="CA55" i="1" s="1"/>
  <c r="CD55" i="1"/>
  <c r="CC55" i="1"/>
  <c r="CB55" i="1"/>
  <c r="BZ55" i="1"/>
  <c r="BY55" i="1"/>
  <c r="CJ54" i="1"/>
  <c r="CI54" i="1"/>
  <c r="CH54" i="1"/>
  <c r="CG54" i="1"/>
  <c r="CF54" i="1"/>
  <c r="CB54" i="1" s="1"/>
  <c r="CE54" i="1"/>
  <c r="CD54" i="1"/>
  <c r="CC54" i="1"/>
  <c r="CA54" i="1"/>
  <c r="BZ54" i="1"/>
  <c r="BY54" i="1"/>
  <c r="CJ53" i="1"/>
  <c r="CI53" i="1"/>
  <c r="CH53" i="1"/>
  <c r="CG53" i="1"/>
  <c r="CF53" i="1"/>
  <c r="CE53" i="1"/>
  <c r="CD53" i="1"/>
  <c r="CC53" i="1"/>
  <c r="BY53" i="1" s="1"/>
  <c r="CB53" i="1"/>
  <c r="CA53" i="1"/>
  <c r="BZ53" i="1"/>
  <c r="CJ52" i="1"/>
  <c r="CI52" i="1"/>
  <c r="CH52" i="1"/>
  <c r="CG52" i="1"/>
  <c r="CF52" i="1"/>
  <c r="CE52" i="1"/>
  <c r="CD52" i="1"/>
  <c r="BZ52" i="1" s="1"/>
  <c r="CC52" i="1"/>
  <c r="CB52" i="1"/>
  <c r="CA52" i="1"/>
  <c r="BY52" i="1"/>
  <c r="CJ51" i="1"/>
  <c r="CI51" i="1"/>
  <c r="CH51" i="1"/>
  <c r="CG51" i="1"/>
  <c r="CF51" i="1"/>
  <c r="CE51" i="1"/>
  <c r="CA51" i="1" s="1"/>
  <c r="CD51" i="1"/>
  <c r="CC51" i="1"/>
  <c r="CB51" i="1"/>
  <c r="BZ51" i="1"/>
  <c r="BY51" i="1"/>
  <c r="CJ50" i="1"/>
  <c r="CI50" i="1"/>
  <c r="CH50" i="1"/>
  <c r="CG50" i="1"/>
  <c r="CF50" i="1"/>
  <c r="CB50" i="1" s="1"/>
  <c r="CE50" i="1"/>
  <c r="CD50" i="1"/>
  <c r="CC50" i="1"/>
  <c r="CA50" i="1"/>
  <c r="BZ50" i="1"/>
  <c r="BY50" i="1"/>
  <c r="CJ49" i="1"/>
  <c r="CI49" i="1"/>
  <c r="CH49" i="1"/>
  <c r="CG49" i="1"/>
  <c r="CF49" i="1"/>
  <c r="CE49" i="1"/>
  <c r="CD49" i="1"/>
  <c r="CC49" i="1"/>
  <c r="BY49" i="1" s="1"/>
  <c r="CB49" i="1"/>
  <c r="CA49" i="1"/>
  <c r="BZ49" i="1"/>
  <c r="CJ48" i="1"/>
  <c r="CI48" i="1"/>
  <c r="CH48" i="1"/>
  <c r="CG48" i="1"/>
  <c r="CF48" i="1"/>
  <c r="CE48" i="1"/>
  <c r="CD48" i="1"/>
  <c r="BZ48" i="1" s="1"/>
  <c r="CC48" i="1"/>
  <c r="CB48" i="1"/>
  <c r="CA48" i="1"/>
  <c r="BY48" i="1"/>
  <c r="CJ47" i="1"/>
  <c r="CI47" i="1"/>
  <c r="CH47" i="1"/>
  <c r="CG47" i="1"/>
  <c r="CF47" i="1"/>
  <c r="CE47" i="1"/>
  <c r="CA47" i="1" s="1"/>
  <c r="CD47" i="1"/>
  <c r="CC47" i="1"/>
  <c r="CB47" i="1"/>
  <c r="BZ47" i="1"/>
  <c r="BY47" i="1"/>
  <c r="CJ46" i="1"/>
  <c r="CI46" i="1"/>
  <c r="CH46" i="1"/>
  <c r="CG46" i="1"/>
  <c r="CF46" i="1"/>
  <c r="CB46" i="1" s="1"/>
  <c r="CE46" i="1"/>
  <c r="CD46" i="1"/>
  <c r="CC46" i="1"/>
  <c r="CA46" i="1"/>
  <c r="BZ46" i="1"/>
  <c r="BY46" i="1"/>
  <c r="CJ45" i="1"/>
  <c r="CI45" i="1"/>
  <c r="CH45" i="1"/>
  <c r="CG45" i="1"/>
  <c r="CF45" i="1"/>
  <c r="CE45" i="1"/>
  <c r="CD45" i="1"/>
  <c r="CC45" i="1"/>
  <c r="BY45" i="1" s="1"/>
  <c r="CB45" i="1"/>
  <c r="CA45" i="1"/>
  <c r="BZ45" i="1"/>
  <c r="CJ44" i="1"/>
  <c r="CI44" i="1"/>
  <c r="CH44" i="1"/>
  <c r="CG44" i="1"/>
  <c r="CF44" i="1"/>
  <c r="CE44" i="1"/>
  <c r="CD44" i="1"/>
  <c r="BZ44" i="1" s="1"/>
  <c r="CC44" i="1"/>
  <c r="CB44" i="1"/>
  <c r="CA44" i="1"/>
  <c r="BY44" i="1"/>
  <c r="CJ43" i="1"/>
  <c r="CI43" i="1"/>
  <c r="CH43" i="1"/>
  <c r="CG43" i="1"/>
  <c r="CF43" i="1"/>
  <c r="CE43" i="1"/>
  <c r="CA43" i="1" s="1"/>
  <c r="CD43" i="1"/>
  <c r="CC43" i="1"/>
  <c r="CB43" i="1"/>
  <c r="BZ43" i="1"/>
  <c r="BY43" i="1"/>
  <c r="CJ42" i="1"/>
  <c r="CI42" i="1"/>
  <c r="CH42" i="1"/>
  <c r="CG42" i="1"/>
  <c r="CF42" i="1"/>
  <c r="CB42" i="1" s="1"/>
  <c r="CE42" i="1"/>
  <c r="CD42" i="1"/>
  <c r="CC42" i="1"/>
  <c r="CA42" i="1"/>
  <c r="BZ42" i="1"/>
  <c r="BY42" i="1"/>
  <c r="CJ41" i="1"/>
  <c r="CI41" i="1"/>
  <c r="CH41" i="1"/>
  <c r="CG41" i="1"/>
  <c r="CF41" i="1"/>
  <c r="CE41" i="1"/>
  <c r="CD41" i="1"/>
  <c r="CC41" i="1"/>
  <c r="BY41" i="1" s="1"/>
  <c r="CB41" i="1"/>
  <c r="CA41" i="1"/>
  <c r="BZ41" i="1"/>
  <c r="CJ40" i="1"/>
  <c r="CI40" i="1"/>
  <c r="CH40" i="1"/>
  <c r="CG40" i="1"/>
  <c r="CF40" i="1"/>
  <c r="CE40" i="1"/>
  <c r="CD40" i="1"/>
  <c r="BZ40" i="1" s="1"/>
  <c r="CC40" i="1"/>
  <c r="CB40" i="1"/>
  <c r="CA40" i="1"/>
  <c r="BY40" i="1"/>
  <c r="CJ39" i="1"/>
  <c r="CI39" i="1"/>
  <c r="CH39" i="1"/>
  <c r="CG39" i="1"/>
  <c r="CF39" i="1"/>
  <c r="CE39" i="1"/>
  <c r="CA39" i="1" s="1"/>
  <c r="CD39" i="1"/>
  <c r="CC39" i="1"/>
  <c r="CB39" i="1"/>
  <c r="BZ39" i="1"/>
  <c r="BY39" i="1"/>
  <c r="CJ38" i="1"/>
  <c r="CI38" i="1"/>
  <c r="CH38" i="1"/>
  <c r="CG38" i="1"/>
  <c r="CF38" i="1"/>
  <c r="CB38" i="1" s="1"/>
  <c r="CE38" i="1"/>
  <c r="CD38" i="1"/>
  <c r="CC38" i="1"/>
  <c r="CA38" i="1"/>
  <c r="BZ38" i="1"/>
  <c r="BY38" i="1"/>
  <c r="CJ37" i="1"/>
  <c r="CI37" i="1"/>
  <c r="CH37" i="1"/>
  <c r="CG37" i="1"/>
  <c r="CF37" i="1"/>
  <c r="CE37" i="1"/>
  <c r="CD37" i="1"/>
  <c r="CC37" i="1"/>
  <c r="BY37" i="1" s="1"/>
  <c r="CB37" i="1"/>
  <c r="CA37" i="1"/>
  <c r="BZ37" i="1"/>
  <c r="CJ36" i="1"/>
  <c r="CI36" i="1"/>
  <c r="CH36" i="1"/>
  <c r="CG36" i="1"/>
  <c r="CF36" i="1"/>
  <c r="CE36" i="1"/>
  <c r="CD36" i="1"/>
  <c r="BZ36" i="1" s="1"/>
  <c r="CC36" i="1"/>
  <c r="CB36" i="1"/>
  <c r="CA36" i="1"/>
  <c r="BY36" i="1"/>
  <c r="CJ35" i="1"/>
  <c r="CI35" i="1"/>
  <c r="CH35" i="1"/>
  <c r="CG35" i="1"/>
  <c r="CF35" i="1"/>
  <c r="CE35" i="1"/>
  <c r="CA35" i="1" s="1"/>
  <c r="CD35" i="1"/>
  <c r="CC35" i="1"/>
  <c r="CB35" i="1"/>
  <c r="BZ35" i="1"/>
  <c r="BY35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CJ33" i="1"/>
  <c r="CI33" i="1"/>
  <c r="CH33" i="1"/>
  <c r="CG33" i="1"/>
  <c r="CF33" i="1"/>
  <c r="CE33" i="1"/>
  <c r="CD33" i="1"/>
  <c r="CC33" i="1"/>
  <c r="BY33" i="1" s="1"/>
  <c r="CB33" i="1"/>
  <c r="CA33" i="1"/>
  <c r="BZ33" i="1"/>
  <c r="CJ32" i="1"/>
  <c r="CI32" i="1"/>
  <c r="CH32" i="1"/>
  <c r="CG32" i="1"/>
  <c r="CF32" i="1"/>
  <c r="CE32" i="1"/>
  <c r="CD32" i="1"/>
  <c r="BZ32" i="1" s="1"/>
  <c r="CC32" i="1"/>
  <c r="CB32" i="1"/>
  <c r="CA32" i="1"/>
  <c r="BY32" i="1"/>
  <c r="CJ31" i="1"/>
  <c r="CI31" i="1"/>
  <c r="CH31" i="1"/>
  <c r="CG31" i="1"/>
  <c r="CF31" i="1"/>
  <c r="CE31" i="1"/>
  <c r="CA31" i="1" s="1"/>
  <c r="CD31" i="1"/>
  <c r="CC31" i="1"/>
  <c r="CB31" i="1"/>
  <c r="BZ31" i="1"/>
  <c r="BY31" i="1"/>
  <c r="CJ30" i="1"/>
  <c r="CI30" i="1"/>
  <c r="CH30" i="1"/>
  <c r="CG30" i="1"/>
  <c r="CF30" i="1"/>
  <c r="CB30" i="1" s="1"/>
  <c r="CE30" i="1"/>
  <c r="CD30" i="1"/>
  <c r="CC30" i="1"/>
  <c r="CA30" i="1"/>
  <c r="BZ30" i="1"/>
  <c r="BY30" i="1"/>
  <c r="CJ29" i="1"/>
  <c r="CI29" i="1"/>
  <c r="CH29" i="1"/>
  <c r="CG29" i="1"/>
  <c r="CF29" i="1"/>
  <c r="CE29" i="1"/>
  <c r="CD29" i="1"/>
  <c r="CC29" i="1"/>
  <c r="BY29" i="1" s="1"/>
  <c r="CB29" i="1"/>
  <c r="CA29" i="1"/>
  <c r="BZ29" i="1"/>
  <c r="CJ28" i="1"/>
  <c r="CI28" i="1"/>
  <c r="CH28" i="1"/>
  <c r="CG28" i="1"/>
  <c r="CF28" i="1"/>
  <c r="CE28" i="1"/>
  <c r="CD28" i="1"/>
  <c r="BZ28" i="1" s="1"/>
  <c r="CC28" i="1"/>
  <c r="CB28" i="1"/>
  <c r="CA28" i="1"/>
  <c r="BY28" i="1"/>
  <c r="CJ27" i="1"/>
  <c r="CI27" i="1"/>
  <c r="CH27" i="1"/>
  <c r="CG27" i="1"/>
  <c r="CF27" i="1"/>
  <c r="CE27" i="1"/>
  <c r="CA27" i="1" s="1"/>
  <c r="CD27" i="1"/>
  <c r="CC27" i="1"/>
  <c r="CB27" i="1"/>
  <c r="BZ27" i="1"/>
  <c r="BY27" i="1"/>
  <c r="CJ26" i="1"/>
  <c r="CI26" i="1"/>
  <c r="CH26" i="1"/>
  <c r="CG26" i="1"/>
  <c r="CF26" i="1"/>
  <c r="CB26" i="1" s="1"/>
  <c r="CE26" i="1"/>
  <c r="CD26" i="1"/>
  <c r="CC26" i="1"/>
  <c r="CA26" i="1"/>
  <c r="BZ26" i="1"/>
  <c r="BY26" i="1"/>
  <c r="CJ25" i="1"/>
  <c r="CI25" i="1"/>
  <c r="CH25" i="1"/>
  <c r="CG25" i="1"/>
  <c r="CF25" i="1"/>
  <c r="CE25" i="1"/>
  <c r="CD25" i="1"/>
  <c r="CC25" i="1"/>
  <c r="BY25" i="1" s="1"/>
  <c r="CB25" i="1"/>
  <c r="CA25" i="1"/>
  <c r="BZ25" i="1"/>
  <c r="CJ24" i="1"/>
  <c r="CI24" i="1"/>
  <c r="CH24" i="1"/>
  <c r="CG24" i="1"/>
  <c r="CF24" i="1"/>
  <c r="CE24" i="1"/>
  <c r="CD24" i="1"/>
  <c r="BZ24" i="1" s="1"/>
  <c r="CC24" i="1"/>
  <c r="CB24" i="1"/>
  <c r="CA24" i="1"/>
  <c r="BY24" i="1"/>
  <c r="CJ23" i="1"/>
  <c r="CI23" i="1"/>
  <c r="CH23" i="1"/>
  <c r="CG23" i="1"/>
  <c r="CF23" i="1"/>
  <c r="CE23" i="1"/>
  <c r="CA23" i="1" s="1"/>
  <c r="CD23" i="1"/>
  <c r="CC23" i="1"/>
  <c r="CB23" i="1"/>
  <c r="BZ23" i="1"/>
  <c r="BY23" i="1"/>
  <c r="CJ22" i="1"/>
  <c r="CI22" i="1"/>
  <c r="CH22" i="1"/>
  <c r="CG22" i="1"/>
  <c r="CF22" i="1"/>
  <c r="CB22" i="1" s="1"/>
  <c r="CE22" i="1"/>
  <c r="CD22" i="1"/>
  <c r="CC22" i="1"/>
  <c r="CA22" i="1"/>
  <c r="BZ22" i="1"/>
  <c r="BY22" i="1"/>
  <c r="CJ21" i="1"/>
  <c r="CI21" i="1"/>
  <c r="CH21" i="1"/>
  <c r="CG21" i="1"/>
  <c r="CF21" i="1"/>
  <c r="CE21" i="1"/>
  <c r="CD21" i="1"/>
  <c r="CC21" i="1"/>
  <c r="BY21" i="1" s="1"/>
  <c r="CB21" i="1"/>
  <c r="CA21" i="1"/>
  <c r="BZ21" i="1"/>
  <c r="CJ20" i="1"/>
  <c r="CI20" i="1"/>
  <c r="CH20" i="1"/>
  <c r="CG20" i="1"/>
  <c r="CF20" i="1"/>
  <c r="CE20" i="1"/>
  <c r="CD20" i="1"/>
  <c r="BZ20" i="1" s="1"/>
  <c r="CC20" i="1"/>
  <c r="CB20" i="1"/>
  <c r="CA20" i="1"/>
  <c r="BY20" i="1"/>
  <c r="CJ19" i="1"/>
  <c r="CI19" i="1"/>
  <c r="CH19" i="1"/>
  <c r="CG19" i="1"/>
  <c r="CF19" i="1"/>
  <c r="CE19" i="1"/>
  <c r="CA19" i="1" s="1"/>
  <c r="CD19" i="1"/>
  <c r="CC19" i="1"/>
  <c r="CB19" i="1"/>
  <c r="BZ19" i="1"/>
  <c r="BY19" i="1"/>
  <c r="CJ18" i="1"/>
  <c r="CI18" i="1"/>
  <c r="CH18" i="1"/>
  <c r="CG18" i="1"/>
  <c r="CF18" i="1"/>
  <c r="CB18" i="1" s="1"/>
  <c r="CE18" i="1"/>
  <c r="CD18" i="1"/>
  <c r="CC18" i="1"/>
  <c r="CA18" i="1"/>
  <c r="BZ18" i="1"/>
  <c r="BY18" i="1"/>
  <c r="CJ17" i="1"/>
  <c r="CI17" i="1"/>
  <c r="CH17" i="1"/>
  <c r="CG17" i="1"/>
  <c r="CF17" i="1"/>
  <c r="CE17" i="1"/>
  <c r="CD17" i="1"/>
  <c r="CC17" i="1"/>
  <c r="BY17" i="1" s="1"/>
  <c r="CB17" i="1"/>
  <c r="CA17" i="1"/>
  <c r="BZ17" i="1"/>
  <c r="CJ16" i="1"/>
  <c r="CI16" i="1"/>
  <c r="CH16" i="1"/>
  <c r="CG16" i="1"/>
  <c r="CF16" i="1"/>
  <c r="CE16" i="1"/>
  <c r="CD16" i="1"/>
  <c r="BZ16" i="1" s="1"/>
  <c r="CC16" i="1"/>
  <c r="CB16" i="1"/>
  <c r="CA16" i="1"/>
  <c r="BY16" i="1"/>
  <c r="CJ15" i="1"/>
  <c r="CI15" i="1"/>
  <c r="CH15" i="1"/>
  <c r="CG15" i="1"/>
  <c r="CF15" i="1"/>
  <c r="CE15" i="1"/>
  <c r="CA15" i="1" s="1"/>
  <c r="CD15" i="1"/>
  <c r="CC15" i="1"/>
  <c r="CB15" i="1"/>
  <c r="BZ15" i="1"/>
  <c r="BY15" i="1"/>
  <c r="CJ14" i="1"/>
  <c r="CI14" i="1"/>
  <c r="CH14" i="1"/>
  <c r="CG14" i="1"/>
  <c r="CF14" i="1"/>
  <c r="CB14" i="1" s="1"/>
  <c r="CE14" i="1"/>
  <c r="CD14" i="1"/>
  <c r="CC14" i="1"/>
  <c r="CA14" i="1"/>
  <c r="BZ14" i="1"/>
  <c r="BY14" i="1"/>
  <c r="CJ13" i="1"/>
  <c r="CI13" i="1"/>
  <c r="CH13" i="1"/>
  <c r="CG13" i="1"/>
  <c r="CF13" i="1"/>
  <c r="CE13" i="1"/>
  <c r="CD13" i="1"/>
  <c r="CC13" i="1"/>
  <c r="BY13" i="1" s="1"/>
  <c r="CB13" i="1"/>
  <c r="CA13" i="1"/>
  <c r="BZ13" i="1"/>
  <c r="CJ12" i="1"/>
  <c r="CI12" i="1"/>
  <c r="CH12" i="1"/>
  <c r="CG12" i="1"/>
  <c r="CF12" i="1"/>
  <c r="CE12" i="1"/>
  <c r="CD12" i="1"/>
  <c r="BZ12" i="1" s="1"/>
  <c r="CC12" i="1"/>
  <c r="CB12" i="1"/>
  <c r="CA12" i="1"/>
  <c r="BY12" i="1"/>
  <c r="CJ11" i="1"/>
  <c r="CI11" i="1"/>
  <c r="CH11" i="1"/>
  <c r="CG11" i="1"/>
  <c r="CF11" i="1"/>
  <c r="CE11" i="1"/>
  <c r="CA11" i="1" s="1"/>
  <c r="CD11" i="1"/>
  <c r="CC11" i="1"/>
  <c r="CB11" i="1"/>
  <c r="BZ11" i="1"/>
  <c r="BY11" i="1"/>
  <c r="CJ10" i="1"/>
  <c r="CI10" i="1"/>
  <c r="CH10" i="1"/>
  <c r="CG10" i="1"/>
  <c r="CF10" i="1"/>
  <c r="CB10" i="1" s="1"/>
  <c r="CE10" i="1"/>
  <c r="CD10" i="1"/>
  <c r="CC10" i="1"/>
  <c r="CA10" i="1"/>
  <c r="BZ10" i="1"/>
  <c r="BY10" i="1"/>
  <c r="CJ9" i="1"/>
  <c r="CI9" i="1"/>
  <c r="CH9" i="1"/>
  <c r="CG9" i="1"/>
  <c r="CF9" i="1"/>
  <c r="CE9" i="1"/>
  <c r="CD9" i="1"/>
  <c r="CC9" i="1"/>
  <c r="BY9" i="1" s="1"/>
  <c r="CB9" i="1"/>
  <c r="CA9" i="1"/>
  <c r="BZ9" i="1"/>
  <c r="CJ8" i="1"/>
  <c r="CI8" i="1"/>
  <c r="CH8" i="1"/>
  <c r="CG8" i="1"/>
  <c r="CF8" i="1"/>
  <c r="CE8" i="1"/>
  <c r="CD8" i="1"/>
  <c r="BZ8" i="1" s="1"/>
  <c r="CC8" i="1"/>
  <c r="CB8" i="1"/>
  <c r="CA8" i="1"/>
  <c r="BY8" i="1"/>
  <c r="CJ7" i="1"/>
  <c r="CI7" i="1"/>
  <c r="CH7" i="1"/>
  <c r="CG7" i="1"/>
  <c r="CF7" i="1"/>
  <c r="CE7" i="1"/>
  <c r="CA7" i="1" s="1"/>
  <c r="CD7" i="1"/>
  <c r="CC7" i="1"/>
  <c r="BY7" i="1" s="1"/>
  <c r="CB7" i="1"/>
  <c r="BZ7" i="1"/>
  <c r="BU7" i="1"/>
  <c r="BU8" i="1" s="1"/>
  <c r="BU9" i="1" s="1"/>
  <c r="BU10" i="1" s="1"/>
  <c r="BU11" i="1" s="1"/>
  <c r="BU12" i="1" s="1"/>
  <c r="BU13" i="1" s="1"/>
  <c r="BU14" i="1" s="1"/>
  <c r="BU15" i="1" s="1"/>
  <c r="BU16" i="1" s="1"/>
  <c r="BU17" i="1" s="1"/>
  <c r="BU18" i="1" s="1"/>
  <c r="BU19" i="1" s="1"/>
  <c r="BU20" i="1" s="1"/>
  <c r="BU21" i="1" s="1"/>
  <c r="BU22" i="1" s="1"/>
  <c r="BU23" i="1" s="1"/>
  <c r="BU24" i="1" s="1"/>
  <c r="BU25" i="1" s="1"/>
  <c r="BU26" i="1" s="1"/>
  <c r="BU27" i="1" s="1"/>
  <c r="BU28" i="1" s="1"/>
  <c r="BU29" i="1" s="1"/>
  <c r="BU30" i="1" s="1"/>
  <c r="BU31" i="1" s="1"/>
  <c r="BU32" i="1" s="1"/>
  <c r="BU33" i="1" s="1"/>
  <c r="BU34" i="1" s="1"/>
  <c r="BU35" i="1" s="1"/>
  <c r="BU36" i="1" s="1"/>
  <c r="BU37" i="1" s="1"/>
  <c r="BU38" i="1" s="1"/>
  <c r="BU39" i="1" s="1"/>
  <c r="BU40" i="1" s="1"/>
  <c r="BU41" i="1" s="1"/>
  <c r="BU42" i="1" s="1"/>
  <c r="BU43" i="1" s="1"/>
  <c r="BU44" i="1" s="1"/>
  <c r="BU45" i="1" s="1"/>
  <c r="BU46" i="1" s="1"/>
  <c r="BU47" i="1" s="1"/>
  <c r="BU48" i="1" s="1"/>
  <c r="BU49" i="1" s="1"/>
  <c r="BU50" i="1" s="1"/>
  <c r="BU51" i="1" s="1"/>
  <c r="BU52" i="1" s="1"/>
  <c r="BU53" i="1" s="1"/>
  <c r="BU54" i="1" s="1"/>
  <c r="BU55" i="1" s="1"/>
  <c r="BU56" i="1" s="1"/>
  <c r="BU57" i="1" s="1"/>
  <c r="BU58" i="1" s="1"/>
  <c r="BU59" i="1" s="1"/>
  <c r="BU60" i="1" s="1"/>
  <c r="BU61" i="1" s="1"/>
  <c r="BU62" i="1" s="1"/>
  <c r="BU63" i="1" s="1"/>
  <c r="BU64" i="1" s="1"/>
  <c r="BU65" i="1" s="1"/>
  <c r="BZ18" i="2" l="1"/>
  <c r="BZ31" i="2"/>
  <c r="BZ39" i="2"/>
  <c r="BU7" i="2" l="1"/>
  <c r="BU8" i="2" s="1"/>
  <c r="BU9" i="2" s="1"/>
  <c r="BU10" i="2" s="1"/>
  <c r="BU11" i="2" s="1"/>
  <c r="BU12" i="2" s="1"/>
  <c r="BU13" i="2" s="1"/>
  <c r="BU14" i="2" s="1"/>
  <c r="BU15" i="2" s="1"/>
  <c r="BU16" i="2" s="1"/>
  <c r="BU17" i="2" s="1"/>
  <c r="BU18" i="2" s="1"/>
  <c r="BU19" i="2" s="1"/>
  <c r="BU20" i="2" s="1"/>
  <c r="BU21" i="2" s="1"/>
  <c r="BU22" i="2" s="1"/>
  <c r="BU23" i="2" s="1"/>
  <c r="BU24" i="2" s="1"/>
  <c r="BU25" i="2" s="1"/>
  <c r="BU26" i="2" s="1"/>
  <c r="BU27" i="2" s="1"/>
  <c r="BU28" i="2" s="1"/>
  <c r="BU29" i="2" s="1"/>
  <c r="BU30" i="2" s="1"/>
  <c r="BU31" i="2" s="1"/>
  <c r="BU32" i="2" s="1"/>
  <c r="BU33" i="2" s="1"/>
  <c r="BU34" i="2" s="1"/>
  <c r="BU35" i="2" s="1"/>
  <c r="BU36" i="2" s="1"/>
  <c r="BU39" i="2"/>
  <c r="BU40" i="2" s="1"/>
  <c r="BU45" i="2" s="1"/>
  <c r="BU48" i="2" s="1"/>
  <c r="BU8" i="3"/>
  <c r="BU9" i="3" s="1"/>
  <c r="BU10" i="3" s="1"/>
  <c r="BU11" i="3" s="1"/>
  <c r="BU12" i="3" s="1"/>
  <c r="BU13" i="3" s="1"/>
  <c r="BU14" i="3" s="1"/>
  <c r="BU15" i="3" s="1"/>
  <c r="BU16" i="3" s="1"/>
  <c r="BU17" i="3" s="1"/>
  <c r="BU18" i="3" s="1"/>
  <c r="BU19" i="3" s="1"/>
  <c r="BU20" i="3" s="1"/>
  <c r="BU21" i="3" s="1"/>
  <c r="BU22" i="3" s="1"/>
  <c r="BU23" i="3" s="1"/>
  <c r="BU26" i="3" s="1"/>
  <c r="BU27" i="3" s="1"/>
  <c r="BU32" i="3" s="1"/>
  <c r="BU33" i="3" s="1"/>
  <c r="BU8" i="4"/>
  <c r="BU9" i="4" s="1"/>
  <c r="BU10" i="4" s="1"/>
  <c r="BU11" i="4" s="1"/>
  <c r="BU12" i="4" s="1"/>
  <c r="BU13" i="4" s="1"/>
  <c r="BU14" i="4" s="1"/>
  <c r="BU15" i="4" s="1"/>
  <c r="BU16" i="4" s="1"/>
  <c r="BU17" i="4" s="1"/>
  <c r="BU18" i="4" s="1"/>
  <c r="BU19" i="4" s="1"/>
  <c r="BU20" i="4" s="1"/>
  <c r="BU21" i="4" s="1"/>
  <c r="BU22" i="4" s="1"/>
  <c r="BU23" i="4" s="1"/>
  <c r="BU26" i="4" s="1"/>
  <c r="BU27" i="4" s="1"/>
  <c r="BU34" i="4" s="1"/>
</calcChain>
</file>

<file path=xl/sharedStrings.xml><?xml version="1.0" encoding="utf-8"?>
<sst xmlns="http://schemas.openxmlformats.org/spreadsheetml/2006/main" count="1102" uniqueCount="139">
  <si>
    <t>Czech open</t>
  </si>
  <si>
    <t>Ippon cup</t>
  </si>
  <si>
    <t>1. kolo STM</t>
  </si>
  <si>
    <t>SONKAL</t>
  </si>
  <si>
    <t>2. kolo STM</t>
  </si>
  <si>
    <t>MORAVIA</t>
  </si>
  <si>
    <t>MČR</t>
  </si>
  <si>
    <t>Pohár Českého svazu</t>
  </si>
  <si>
    <t>Čertovský pohár</t>
  </si>
  <si>
    <t>17. - 19. 3. 2017</t>
  </si>
  <si>
    <t>13. - 14. 5. 2017</t>
  </si>
  <si>
    <t>27. 4. 017</t>
  </si>
  <si>
    <t>14. - 15. 10. 2017</t>
  </si>
  <si>
    <t>29.9. - 1. 10. 2017</t>
  </si>
  <si>
    <t>3. - 5. 11. 2017</t>
  </si>
  <si>
    <t>24. -25. 11. 2017</t>
  </si>
  <si>
    <t>koeficient</t>
  </si>
  <si>
    <t>0,5</t>
  </si>
  <si>
    <t>1</t>
  </si>
  <si>
    <t>1,5</t>
  </si>
  <si>
    <t>TUL</t>
  </si>
  <si>
    <t>MATSOGI</t>
  </si>
  <si>
    <t>CELKOVĚ</t>
  </si>
  <si>
    <t>ZLATO</t>
  </si>
  <si>
    <t>STŘÍBRO</t>
  </si>
  <si>
    <t>BRONZ</t>
  </si>
  <si>
    <t>BODY</t>
  </si>
  <si>
    <t>Abelová</t>
  </si>
  <si>
    <t>Alena</t>
  </si>
  <si>
    <t>NOM</t>
  </si>
  <si>
    <t>Balcarová</t>
  </si>
  <si>
    <t>Kristýna</t>
  </si>
  <si>
    <t>P2</t>
  </si>
  <si>
    <t>Biňovcová</t>
  </si>
  <si>
    <t>Aneta</t>
  </si>
  <si>
    <t>WON</t>
  </si>
  <si>
    <t>Boučková</t>
  </si>
  <si>
    <t>Michaela</t>
  </si>
  <si>
    <t>KAR</t>
  </si>
  <si>
    <t>Bridziková</t>
  </si>
  <si>
    <t>Lenka</t>
  </si>
  <si>
    <t>ILD</t>
  </si>
  <si>
    <t>Burešová</t>
  </si>
  <si>
    <t>Kateřina</t>
  </si>
  <si>
    <t>SAB</t>
  </si>
  <si>
    <t>Cívelová</t>
  </si>
  <si>
    <t>Darina</t>
  </si>
  <si>
    <t>Elišková</t>
  </si>
  <si>
    <t>Nela</t>
  </si>
  <si>
    <t>Farkasová</t>
  </si>
  <si>
    <t>Monika</t>
  </si>
  <si>
    <t>BRN</t>
  </si>
  <si>
    <t>Fehervary</t>
  </si>
  <si>
    <t>Lea</t>
  </si>
  <si>
    <t>Fialová</t>
  </si>
  <si>
    <t>Anna</t>
  </si>
  <si>
    <t>GBH</t>
  </si>
  <si>
    <t>Ficková</t>
  </si>
  <si>
    <t>Frýdecká</t>
  </si>
  <si>
    <t>Sára</t>
  </si>
  <si>
    <t>JOO</t>
  </si>
  <si>
    <t>Fuxová</t>
  </si>
  <si>
    <t>Eliška</t>
  </si>
  <si>
    <t>Glembková</t>
  </si>
  <si>
    <t>Vanda</t>
  </si>
  <si>
    <t>Hanzlíková</t>
  </si>
  <si>
    <t>Tereza</t>
  </si>
  <si>
    <t>Holcová</t>
  </si>
  <si>
    <t>Karolína</t>
  </si>
  <si>
    <t>MIL</t>
  </si>
  <si>
    <t>Hurníková</t>
  </si>
  <si>
    <t>Cholenská</t>
  </si>
  <si>
    <t>HWA</t>
  </si>
  <si>
    <t xml:space="preserve">Janoušková </t>
  </si>
  <si>
    <t>Adéla</t>
  </si>
  <si>
    <t>Jedličková</t>
  </si>
  <si>
    <t>Lucie</t>
  </si>
  <si>
    <t>Jelenová</t>
  </si>
  <si>
    <t>Kafonková</t>
  </si>
  <si>
    <t>Kampfová</t>
  </si>
  <si>
    <t>Vanesa</t>
  </si>
  <si>
    <t>Kolková</t>
  </si>
  <si>
    <t>Komárková</t>
  </si>
  <si>
    <t>Daniela</t>
  </si>
  <si>
    <t>Koubková</t>
  </si>
  <si>
    <t>Magdaléna</t>
  </si>
  <si>
    <t>Kracíková</t>
  </si>
  <si>
    <t>Karolina</t>
  </si>
  <si>
    <t>FEN</t>
  </si>
  <si>
    <t>Krasulová</t>
  </si>
  <si>
    <t>Krbcová</t>
  </si>
  <si>
    <t>Kubálková</t>
  </si>
  <si>
    <t>Sandra</t>
  </si>
  <si>
    <t>VEL</t>
  </si>
  <si>
    <t>Kubátová</t>
  </si>
  <si>
    <t>Manďáková</t>
  </si>
  <si>
    <t>Adriana</t>
  </si>
  <si>
    <t>F-M</t>
  </si>
  <si>
    <t>Mašková</t>
  </si>
  <si>
    <t>Pavlína</t>
  </si>
  <si>
    <t>SON</t>
  </si>
  <si>
    <t>Meduňová</t>
  </si>
  <si>
    <t>Morkovcová</t>
  </si>
  <si>
    <t>Mrázková</t>
  </si>
  <si>
    <t>KWA</t>
  </si>
  <si>
    <t>Nekorancová</t>
  </si>
  <si>
    <t>GEB</t>
  </si>
  <si>
    <t>Plisková</t>
  </si>
  <si>
    <t>Markéta</t>
  </si>
  <si>
    <t>Pyzh</t>
  </si>
  <si>
    <t>Viktoria</t>
  </si>
  <si>
    <t>Rathouská</t>
  </si>
  <si>
    <t>NAM</t>
  </si>
  <si>
    <t>Tea</t>
  </si>
  <si>
    <t>Reissigová</t>
  </si>
  <si>
    <t>Julie</t>
  </si>
  <si>
    <t>Rezlerová</t>
  </si>
  <si>
    <t>Valérie</t>
  </si>
  <si>
    <t>Schaffartziková</t>
  </si>
  <si>
    <t>Klaudie</t>
  </si>
  <si>
    <t>OPA</t>
  </si>
  <si>
    <t>Slezáková</t>
  </si>
  <si>
    <t>Smrčinová</t>
  </si>
  <si>
    <t>Barbora</t>
  </si>
  <si>
    <t>Staniševská</t>
  </si>
  <si>
    <t>Svobodová</t>
  </si>
  <si>
    <t>Denisa</t>
  </si>
  <si>
    <t>Šebestová</t>
  </si>
  <si>
    <t>Klára</t>
  </si>
  <si>
    <t>Šrubařová</t>
  </si>
  <si>
    <t>Karla</t>
  </si>
  <si>
    <t>Tvrdíková</t>
  </si>
  <si>
    <t>Anna Marie</t>
  </si>
  <si>
    <t>Záhorská</t>
  </si>
  <si>
    <t>Vendula</t>
  </si>
  <si>
    <t>Zelinková</t>
  </si>
  <si>
    <t>Edita</t>
  </si>
  <si>
    <t>Zipserová</t>
  </si>
  <si>
    <t>Antonie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</si>
</sst>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0" borderId="1" xfId="0" applyFill="1" applyBorder="1"/>
    <xf numFmtId="0" fontId="0" fillId="0" borderId="2" xfId="0" applyFill="1" applyBorder="1"/>
    <xf numFmtId="0" fontId="0" fillId="2" borderId="2" xfId="0" applyFill="1" applyBorder="1"/>
    <xf numFmtId="0" fontId="0" fillId="3" borderId="3" xfId="0" applyFill="1" applyBorder="1"/>
    <xf numFmtId="0" fontId="1" fillId="0" borderId="0" xfId="0" applyFont="1"/>
    <xf numFmtId="49" fontId="0" fillId="0" borderId="6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11" xfId="0" applyFont="1" applyFill="1" applyBorder="1" applyAlignment="1">
      <alignment textRotation="255"/>
    </xf>
    <xf numFmtId="0" fontId="1" fillId="6" borderId="11" xfId="0" applyFont="1" applyFill="1" applyBorder="1" applyAlignment="1">
      <alignment textRotation="255"/>
    </xf>
    <xf numFmtId="0" fontId="1" fillId="7" borderId="12" xfId="0" applyFont="1" applyFill="1" applyBorder="1" applyAlignment="1">
      <alignment textRotation="255"/>
    </xf>
    <xf numFmtId="0" fontId="1" fillId="2" borderId="13" xfId="0" applyFont="1" applyFill="1" applyBorder="1" applyAlignment="1">
      <alignment textRotation="255"/>
    </xf>
    <xf numFmtId="0" fontId="1" fillId="3" borderId="13" xfId="0" applyFont="1" applyFill="1" applyBorder="1" applyAlignment="1">
      <alignment textRotation="255"/>
    </xf>
    <xf numFmtId="0" fontId="1" fillId="2" borderId="14" xfId="0" applyFont="1" applyFill="1" applyBorder="1" applyAlignment="1">
      <alignment textRotation="255"/>
    </xf>
    <xf numFmtId="0" fontId="1" fillId="3" borderId="14" xfId="0" applyFont="1" applyFill="1" applyBorder="1" applyAlignment="1">
      <alignment textRotation="255"/>
    </xf>
    <xf numFmtId="0" fontId="1" fillId="0" borderId="13" xfId="0" applyFont="1" applyFill="1" applyBorder="1" applyAlignment="1">
      <alignment textRotation="255"/>
    </xf>
    <xf numFmtId="0" fontId="1" fillId="0" borderId="11" xfId="0" applyFont="1" applyFill="1" applyBorder="1" applyAlignment="1">
      <alignment textRotation="255"/>
    </xf>
    <xf numFmtId="0" fontId="1" fillId="0" borderId="12" xfId="0" applyFont="1" applyFill="1" applyBorder="1" applyAlignment="1">
      <alignment textRotation="255"/>
    </xf>
    <xf numFmtId="0" fontId="1" fillId="3" borderId="15" xfId="0" applyFont="1" applyFill="1" applyBorder="1" applyAlignment="1">
      <alignment textRotation="255"/>
    </xf>
    <xf numFmtId="0" fontId="1" fillId="4" borderId="13" xfId="0" applyFont="1" applyFill="1" applyBorder="1" applyAlignment="1">
      <alignment textRotation="255"/>
    </xf>
    <xf numFmtId="0" fontId="0" fillId="0" borderId="7" xfId="0" applyBorder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2" borderId="7" xfId="0" applyFill="1" applyBorder="1"/>
    <xf numFmtId="0" fontId="0" fillId="3" borderId="7" xfId="0" applyFill="1" applyBorder="1"/>
    <xf numFmtId="0" fontId="0" fillId="0" borderId="5" xfId="0" applyFill="1" applyBorder="1"/>
    <xf numFmtId="0" fontId="0" fillId="0" borderId="0" xfId="0" applyFill="1" applyBorder="1"/>
    <xf numFmtId="0" fontId="0" fillId="2" borderId="0" xfId="0" applyFill="1" applyBorder="1"/>
    <xf numFmtId="0" fontId="0" fillId="5" borderId="5" xfId="0" applyFill="1" applyBorder="1"/>
    <xf numFmtId="0" fontId="0" fillId="6" borderId="0" xfId="0" applyFill="1" applyBorder="1"/>
    <xf numFmtId="0" fontId="0" fillId="7" borderId="0" xfId="0" applyFill="1" applyBorder="1"/>
    <xf numFmtId="0" fontId="0" fillId="3" borderId="6" xfId="0" applyFill="1" applyBorder="1"/>
    <xf numFmtId="0" fontId="1" fillId="4" borderId="0" xfId="0" applyFont="1" applyFill="1"/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0" fillId="0" borderId="7" xfId="0" applyFill="1" applyBorder="1"/>
    <xf numFmtId="0" fontId="3" fillId="0" borderId="0" xfId="0" applyFont="1"/>
    <xf numFmtId="0" fontId="0" fillId="0" borderId="0" xfId="0" applyBorder="1"/>
    <xf numFmtId="0" fontId="0" fillId="0" borderId="0" xfId="0"/>
    <xf numFmtId="0" fontId="0" fillId="0" borderId="0" xfId="0" applyFill="1"/>
    <xf numFmtId="0" fontId="0" fillId="0" borderId="0" xfId="0" applyBorder="1"/>
    <xf numFmtId="0" fontId="1" fillId="4" borderId="5" xfId="0" applyFont="1" applyFill="1" applyBorder="1" applyAlignment="1">
      <alignment textRotation="255"/>
    </xf>
    <xf numFmtId="0" fontId="1" fillId="5" borderId="0" xfId="0" applyFont="1" applyFill="1" applyBorder="1" applyAlignment="1">
      <alignment textRotation="255"/>
    </xf>
    <xf numFmtId="0" fontId="1" fillId="6" borderId="0" xfId="0" applyFont="1" applyFill="1" applyBorder="1" applyAlignment="1">
      <alignment textRotation="255"/>
    </xf>
    <xf numFmtId="0" fontId="1" fillId="7" borderId="6" xfId="0" applyFont="1" applyFill="1" applyBorder="1" applyAlignment="1">
      <alignment textRotation="255"/>
    </xf>
    <xf numFmtId="0" fontId="1" fillId="2" borderId="5" xfId="0" applyFont="1" applyFill="1" applyBorder="1" applyAlignment="1">
      <alignment textRotation="255"/>
    </xf>
    <xf numFmtId="0" fontId="1" fillId="3" borderId="5" xfId="0" applyFont="1" applyFill="1" applyBorder="1" applyAlignment="1">
      <alignment textRotation="255"/>
    </xf>
    <xf numFmtId="0" fontId="1" fillId="0" borderId="1" xfId="0" applyFont="1" applyBorder="1"/>
    <xf numFmtId="0" fontId="0" fillId="0" borderId="2" xfId="0" applyBorder="1"/>
    <xf numFmtId="0" fontId="1" fillId="4" borderId="2" xfId="0" applyFont="1" applyFill="1" applyBorder="1"/>
    <xf numFmtId="0" fontId="1" fillId="3" borderId="2" xfId="0" applyFont="1" applyFill="1" applyBorder="1"/>
    <xf numFmtId="0" fontId="0" fillId="0" borderId="3" xfId="0" applyBorder="1"/>
    <xf numFmtId="0" fontId="1" fillId="0" borderId="5" xfId="0" applyFont="1" applyBorder="1"/>
    <xf numFmtId="0" fontId="1" fillId="4" borderId="0" xfId="0" applyFont="1" applyFill="1" applyBorder="1"/>
    <xf numFmtId="0" fontId="1" fillId="3" borderId="0" xfId="0" applyFont="1" applyFill="1" applyBorder="1"/>
    <xf numFmtId="0" fontId="0" fillId="0" borderId="6" xfId="0" applyBorder="1"/>
    <xf numFmtId="0" fontId="1" fillId="0" borderId="13" xfId="0" applyFont="1" applyBorder="1"/>
    <xf numFmtId="0" fontId="1" fillId="4" borderId="11" xfId="0" applyFont="1" applyFill="1" applyBorder="1"/>
    <xf numFmtId="0" fontId="0" fillId="0" borderId="11" xfId="0" applyBorder="1"/>
    <xf numFmtId="0" fontId="1" fillId="3" borderId="11" xfId="0" applyFont="1" applyFill="1" applyBorder="1"/>
    <xf numFmtId="0" fontId="0" fillId="0" borderId="12" xfId="0" applyBorder="1"/>
    <xf numFmtId="0" fontId="1" fillId="0" borderId="2" xfId="0" applyFont="1" applyBorder="1"/>
    <xf numFmtId="0" fontId="1" fillId="0" borderId="0" xfId="0" applyFont="1" applyBorder="1"/>
    <xf numFmtId="0" fontId="4" fillId="0" borderId="0" xfId="0" applyFont="1" applyBorder="1"/>
    <xf numFmtId="0" fontId="4" fillId="0" borderId="11" xfId="0" applyFont="1" applyBorder="1"/>
    <xf numFmtId="0" fontId="1" fillId="0" borderId="3" xfId="0" applyFont="1" applyBorder="1"/>
    <xf numFmtId="0" fontId="1" fillId="0" borderId="6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13" xfId="0" applyFont="1" applyBorder="1"/>
    <xf numFmtId="0" fontId="4" fillId="0" borderId="12" xfId="0" applyFont="1" applyBorder="1"/>
    <xf numFmtId="0" fontId="1" fillId="2" borderId="1" xfId="0" applyFont="1" applyFill="1" applyBorder="1"/>
    <xf numFmtId="0" fontId="1" fillId="2" borderId="5" xfId="0" applyFont="1" applyFill="1" applyBorder="1"/>
    <xf numFmtId="0" fontId="1" fillId="2" borderId="13" xfId="0" applyFont="1" applyFill="1" applyBorder="1"/>
    <xf numFmtId="0" fontId="0" fillId="0" borderId="6" xfId="0" applyFill="1" applyBorder="1"/>
    <xf numFmtId="0" fontId="0" fillId="0" borderId="12" xfId="0" applyFill="1" applyBorder="1"/>
    <xf numFmtId="0" fontId="1" fillId="0" borderId="0" xfId="0" applyFont="1" applyFill="1" applyBorder="1" applyAlignment="1">
      <alignment textRotation="255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0" borderId="1" xfId="0" applyFill="1" applyBorder="1"/>
    <xf numFmtId="0" fontId="0" fillId="0" borderId="2" xfId="0" applyFill="1" applyBorder="1"/>
    <xf numFmtId="0" fontId="0" fillId="2" borderId="2" xfId="0" applyFill="1" applyBorder="1"/>
    <xf numFmtId="0" fontId="0" fillId="3" borderId="3" xfId="0" applyFill="1" applyBorder="1"/>
    <xf numFmtId="0" fontId="1" fillId="0" borderId="0" xfId="0" applyFont="1"/>
    <xf numFmtId="49" fontId="0" fillId="0" borderId="6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11" xfId="0" applyFont="1" applyFill="1" applyBorder="1" applyAlignment="1">
      <alignment textRotation="255"/>
    </xf>
    <xf numFmtId="0" fontId="1" fillId="6" borderId="11" xfId="0" applyFont="1" applyFill="1" applyBorder="1" applyAlignment="1">
      <alignment textRotation="255"/>
    </xf>
    <xf numFmtId="0" fontId="1" fillId="7" borderId="12" xfId="0" applyFont="1" applyFill="1" applyBorder="1" applyAlignment="1">
      <alignment textRotation="255"/>
    </xf>
    <xf numFmtId="0" fontId="1" fillId="2" borderId="13" xfId="0" applyFont="1" applyFill="1" applyBorder="1" applyAlignment="1">
      <alignment textRotation="255"/>
    </xf>
    <xf numFmtId="0" fontId="1" fillId="3" borderId="13" xfId="0" applyFont="1" applyFill="1" applyBorder="1" applyAlignment="1">
      <alignment textRotation="255"/>
    </xf>
    <xf numFmtId="0" fontId="1" fillId="2" borderId="14" xfId="0" applyFont="1" applyFill="1" applyBorder="1" applyAlignment="1">
      <alignment textRotation="255"/>
    </xf>
    <xf numFmtId="0" fontId="1" fillId="3" borderId="14" xfId="0" applyFont="1" applyFill="1" applyBorder="1" applyAlignment="1">
      <alignment textRotation="255"/>
    </xf>
    <xf numFmtId="0" fontId="1" fillId="0" borderId="13" xfId="0" applyFont="1" applyFill="1" applyBorder="1" applyAlignment="1">
      <alignment textRotation="255"/>
    </xf>
    <xf numFmtId="0" fontId="1" fillId="0" borderId="11" xfId="0" applyFont="1" applyFill="1" applyBorder="1" applyAlignment="1">
      <alignment textRotation="255"/>
    </xf>
    <xf numFmtId="0" fontId="1" fillId="0" borderId="12" xfId="0" applyFont="1" applyFill="1" applyBorder="1" applyAlignment="1">
      <alignment textRotation="255"/>
    </xf>
    <xf numFmtId="0" fontId="1" fillId="3" borderId="15" xfId="0" applyFont="1" applyFill="1" applyBorder="1" applyAlignment="1">
      <alignment textRotation="255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7" xfId="0" applyBorder="1"/>
    <xf numFmtId="0" fontId="0" fillId="2" borderId="7" xfId="0" applyFill="1" applyBorder="1"/>
    <xf numFmtId="0" fontId="0" fillId="3" borderId="7" xfId="0" applyFill="1" applyBorder="1"/>
    <xf numFmtId="0" fontId="0" fillId="0" borderId="5" xfId="0" applyFill="1" applyBorder="1"/>
    <xf numFmtId="0" fontId="0" fillId="0" borderId="0" xfId="0" applyFill="1" applyBorder="1"/>
    <xf numFmtId="0" fontId="0" fillId="2" borderId="0" xfId="0" applyFill="1" applyBorder="1"/>
    <xf numFmtId="0" fontId="0" fillId="3" borderId="6" xfId="0" applyFill="1" applyBorder="1"/>
    <xf numFmtId="0" fontId="1" fillId="2" borderId="0" xfId="0" applyFont="1" applyFill="1"/>
    <xf numFmtId="0" fontId="3" fillId="0" borderId="0" xfId="0" applyFont="1"/>
    <xf numFmtId="0" fontId="2" fillId="0" borderId="0" xfId="0" applyFont="1"/>
    <xf numFmtId="0" fontId="0" fillId="0" borderId="0" xfId="0" applyBorder="1"/>
    <xf numFmtId="0" fontId="0" fillId="5" borderId="5" xfId="0" applyFill="1" applyBorder="1"/>
    <xf numFmtId="0" fontId="0" fillId="6" borderId="0" xfId="0" applyFill="1" applyBorder="1"/>
    <xf numFmtId="0" fontId="0" fillId="7" borderId="0" xfId="0" applyFill="1" applyBorder="1"/>
    <xf numFmtId="0" fontId="1" fillId="5" borderId="0" xfId="0" applyFont="1" applyFill="1" applyBorder="1" applyAlignment="1">
      <alignment textRotation="255"/>
    </xf>
    <xf numFmtId="0" fontId="1" fillId="6" borderId="0" xfId="0" applyFont="1" applyFill="1" applyBorder="1" applyAlignment="1">
      <alignment textRotation="255"/>
    </xf>
    <xf numFmtId="0" fontId="1" fillId="7" borderId="6" xfId="0" applyFont="1" applyFill="1" applyBorder="1" applyAlignment="1">
      <alignment textRotation="255"/>
    </xf>
    <xf numFmtId="0" fontId="1" fillId="2" borderId="5" xfId="0" applyFont="1" applyFill="1" applyBorder="1" applyAlignment="1">
      <alignment textRotation="255"/>
    </xf>
    <xf numFmtId="0" fontId="1" fillId="0" borderId="1" xfId="0" applyFont="1" applyBorder="1"/>
    <xf numFmtId="0" fontId="1" fillId="0" borderId="5" xfId="0" applyFont="1" applyBorder="1"/>
    <xf numFmtId="0" fontId="1" fillId="2" borderId="0" xfId="0" applyFont="1" applyFill="1" applyBorder="1"/>
    <xf numFmtId="0" fontId="1" fillId="0" borderId="13" xfId="0" applyFont="1" applyBorder="1"/>
    <xf numFmtId="0" fontId="0" fillId="0" borderId="0" xfId="0" applyFont="1" applyBorder="1"/>
    <xf numFmtId="0" fontId="1" fillId="0" borderId="2" xfId="0" applyFont="1" applyBorder="1"/>
    <xf numFmtId="0" fontId="1" fillId="0" borderId="0" xfId="0" applyFont="1" applyBorder="1"/>
    <xf numFmtId="0" fontId="4" fillId="0" borderId="0" xfId="0" applyFont="1" applyBorder="1"/>
    <xf numFmtId="0" fontId="4" fillId="0" borderId="11" xfId="0" applyFont="1" applyBorder="1"/>
    <xf numFmtId="0" fontId="1" fillId="0" borderId="3" xfId="0" applyFont="1" applyBorder="1"/>
    <xf numFmtId="0" fontId="1" fillId="0" borderId="6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13" xfId="0" applyFont="1" applyBorder="1"/>
    <xf numFmtId="0" fontId="4" fillId="0" borderId="12" xfId="0" applyFont="1" applyBorder="1"/>
    <xf numFmtId="0" fontId="1" fillId="2" borderId="1" xfId="0" applyFont="1" applyFill="1" applyBorder="1"/>
    <xf numFmtId="0" fontId="1" fillId="2" borderId="5" xfId="0" applyFont="1" applyFill="1" applyBorder="1"/>
    <xf numFmtId="0" fontId="1" fillId="2" borderId="13" xfId="0" applyFont="1" applyFill="1" applyBorder="1"/>
    <xf numFmtId="0" fontId="0" fillId="0" borderId="6" xfId="0" applyFill="1" applyBorder="1"/>
    <xf numFmtId="0" fontId="0" fillId="0" borderId="12" xfId="0" applyFill="1" applyBorder="1"/>
    <xf numFmtId="0" fontId="0" fillId="5" borderId="0" xfId="0" applyFill="1" applyBorder="1"/>
    <xf numFmtId="0" fontId="0" fillId="5" borderId="2" xfId="0" applyFill="1" applyBorder="1"/>
    <xf numFmtId="0" fontId="0" fillId="6" borderId="2" xfId="0" applyFill="1" applyBorder="1"/>
    <xf numFmtId="0" fontId="0" fillId="8" borderId="0" xfId="0" applyFill="1" applyBorder="1"/>
    <xf numFmtId="0" fontId="0" fillId="8" borderId="6" xfId="0" applyFill="1" applyBorder="1"/>
    <xf numFmtId="0" fontId="4" fillId="0" borderId="0" xfId="0" applyFont="1"/>
    <xf numFmtId="0" fontId="0" fillId="0" borderId="0" xfId="0" applyFont="1"/>
    <xf numFmtId="0" fontId="0" fillId="5" borderId="11" xfId="0" applyFill="1" applyBorder="1"/>
    <xf numFmtId="0" fontId="1" fillId="0" borderId="0" xfId="0" applyFont="1" applyFill="1" applyBorder="1" applyAlignment="1">
      <alignment textRotation="255"/>
    </xf>
    <xf numFmtId="0" fontId="0" fillId="6" borderId="11" xfId="0" applyFill="1" applyBorder="1"/>
    <xf numFmtId="0" fontId="0" fillId="8" borderId="3" xfId="0" applyFill="1" applyBorder="1"/>
    <xf numFmtId="0" fontId="0" fillId="8" borderId="12" xfId="0" applyFill="1" applyBorder="1"/>
    <xf numFmtId="0" fontId="0" fillId="8" borderId="0" xfId="0" applyFill="1"/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0" borderId="1" xfId="0" applyFill="1" applyBorder="1"/>
    <xf numFmtId="0" fontId="0" fillId="0" borderId="2" xfId="0" applyFill="1" applyBorder="1"/>
    <xf numFmtId="0" fontId="0" fillId="2" borderId="2" xfId="0" applyFill="1" applyBorder="1"/>
    <xf numFmtId="0" fontId="0" fillId="3" borderId="3" xfId="0" applyFill="1" applyBorder="1"/>
    <xf numFmtId="0" fontId="1" fillId="0" borderId="0" xfId="0" applyFont="1"/>
    <xf numFmtId="49" fontId="0" fillId="0" borderId="6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11" xfId="0" applyFont="1" applyFill="1" applyBorder="1" applyAlignment="1">
      <alignment textRotation="255"/>
    </xf>
    <xf numFmtId="0" fontId="1" fillId="6" borderId="11" xfId="0" applyFont="1" applyFill="1" applyBorder="1" applyAlignment="1">
      <alignment textRotation="255"/>
    </xf>
    <xf numFmtId="0" fontId="1" fillId="7" borderId="12" xfId="0" applyFont="1" applyFill="1" applyBorder="1" applyAlignment="1">
      <alignment textRotation="255"/>
    </xf>
    <xf numFmtId="0" fontId="1" fillId="2" borderId="13" xfId="0" applyFont="1" applyFill="1" applyBorder="1" applyAlignment="1">
      <alignment textRotation="255"/>
    </xf>
    <xf numFmtId="0" fontId="1" fillId="3" borderId="13" xfId="0" applyFont="1" applyFill="1" applyBorder="1" applyAlignment="1">
      <alignment textRotation="255"/>
    </xf>
    <xf numFmtId="0" fontId="1" fillId="2" borderId="14" xfId="0" applyFont="1" applyFill="1" applyBorder="1" applyAlignment="1">
      <alignment textRotation="255"/>
    </xf>
    <xf numFmtId="0" fontId="1" fillId="3" borderId="14" xfId="0" applyFont="1" applyFill="1" applyBorder="1" applyAlignment="1">
      <alignment textRotation="255"/>
    </xf>
    <xf numFmtId="0" fontId="1" fillId="0" borderId="13" xfId="0" applyFont="1" applyFill="1" applyBorder="1" applyAlignment="1">
      <alignment textRotation="255"/>
    </xf>
    <xf numFmtId="0" fontId="1" fillId="0" borderId="11" xfId="0" applyFont="1" applyFill="1" applyBorder="1" applyAlignment="1">
      <alignment textRotation="255"/>
    </xf>
    <xf numFmtId="0" fontId="1" fillId="0" borderId="12" xfId="0" applyFont="1" applyFill="1" applyBorder="1" applyAlignment="1">
      <alignment textRotation="255"/>
    </xf>
    <xf numFmtId="0" fontId="1" fillId="3" borderId="15" xfId="0" applyFont="1" applyFill="1" applyBorder="1" applyAlignment="1">
      <alignment textRotation="255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7" xfId="0" applyBorder="1"/>
    <xf numFmtId="0" fontId="0" fillId="2" borderId="7" xfId="0" applyFill="1" applyBorder="1"/>
    <xf numFmtId="0" fontId="0" fillId="3" borderId="7" xfId="0" applyFill="1" applyBorder="1"/>
    <xf numFmtId="0" fontId="0" fillId="0" borderId="5" xfId="0" applyFill="1" applyBorder="1"/>
    <xf numFmtId="0" fontId="0" fillId="0" borderId="0" xfId="0" applyFill="1" applyBorder="1"/>
    <xf numFmtId="0" fontId="0" fillId="2" borderId="0" xfId="0" applyFill="1" applyBorder="1"/>
    <xf numFmtId="0" fontId="0" fillId="3" borderId="6" xfId="0" applyFill="1" applyBorder="1"/>
    <xf numFmtId="0" fontId="1" fillId="3" borderId="0" xfId="0" applyFont="1" applyFill="1"/>
    <xf numFmtId="0" fontId="3" fillId="0" borderId="0" xfId="0" applyFont="1"/>
    <xf numFmtId="0" fontId="2" fillId="0" borderId="0" xfId="0" applyFont="1"/>
    <xf numFmtId="0" fontId="0" fillId="0" borderId="0" xfId="0" applyBorder="1"/>
    <xf numFmtId="0" fontId="0" fillId="5" borderId="5" xfId="0" applyFill="1" applyBorder="1"/>
    <xf numFmtId="0" fontId="0" fillId="6" borderId="0" xfId="0" applyFill="1" applyBorder="1"/>
    <xf numFmtId="0" fontId="0" fillId="7" borderId="0" xfId="0" applyFill="1" applyBorder="1"/>
    <xf numFmtId="0" fontId="1" fillId="5" borderId="0" xfId="0" applyFont="1" applyFill="1" applyBorder="1" applyAlignment="1">
      <alignment textRotation="255"/>
    </xf>
    <xf numFmtId="0" fontId="1" fillId="6" borderId="0" xfId="0" applyFont="1" applyFill="1" applyBorder="1" applyAlignment="1">
      <alignment textRotation="255"/>
    </xf>
    <xf numFmtId="0" fontId="1" fillId="3" borderId="5" xfId="0" applyFont="1" applyFill="1" applyBorder="1" applyAlignment="1">
      <alignment textRotation="255"/>
    </xf>
    <xf numFmtId="0" fontId="1" fillId="0" borderId="1" xfId="0" applyFont="1" applyBorder="1"/>
    <xf numFmtId="0" fontId="1" fillId="3" borderId="2" xfId="0" applyFont="1" applyFill="1" applyBorder="1"/>
    <xf numFmtId="0" fontId="1" fillId="0" borderId="5" xfId="0" applyFont="1" applyBorder="1"/>
    <xf numFmtId="0" fontId="1" fillId="3" borderId="0" xfId="0" applyFont="1" applyFill="1" applyBorder="1"/>
    <xf numFmtId="0" fontId="1" fillId="0" borderId="13" xfId="0" applyFont="1" applyBorder="1"/>
    <xf numFmtId="0" fontId="1" fillId="3" borderId="11" xfId="0" applyFont="1" applyFill="1" applyBorder="1"/>
    <xf numFmtId="0" fontId="0" fillId="0" borderId="0" xfId="0" applyFont="1" applyBorder="1"/>
    <xf numFmtId="0" fontId="1" fillId="0" borderId="2" xfId="0" applyFont="1" applyBorder="1"/>
    <xf numFmtId="0" fontId="1" fillId="0" borderId="0" xfId="0" applyFont="1" applyBorder="1"/>
    <xf numFmtId="0" fontId="4" fillId="0" borderId="11" xfId="0" applyFont="1" applyBorder="1"/>
    <xf numFmtId="0" fontId="1" fillId="0" borderId="3" xfId="0" applyFont="1" applyBorder="1"/>
    <xf numFmtId="0" fontId="1" fillId="0" borderId="6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13" xfId="0" applyFont="1" applyBorder="1"/>
    <xf numFmtId="0" fontId="4" fillId="0" borderId="12" xfId="0" applyFont="1" applyBorder="1"/>
    <xf numFmtId="0" fontId="1" fillId="0" borderId="0" xfId="0" applyFont="1" applyFill="1"/>
    <xf numFmtId="0" fontId="0" fillId="0" borderId="6" xfId="0" applyFill="1" applyBorder="1"/>
    <xf numFmtId="0" fontId="0" fillId="0" borderId="12" xfId="0" applyFill="1" applyBorder="1"/>
    <xf numFmtId="0" fontId="0" fillId="5" borderId="0" xfId="0" applyFill="1" applyBorder="1"/>
    <xf numFmtId="0" fontId="0" fillId="5" borderId="2" xfId="0" applyFill="1" applyBorder="1"/>
    <xf numFmtId="0" fontId="0" fillId="6" borderId="2" xfId="0" applyFill="1" applyBorder="1"/>
    <xf numFmtId="0" fontId="0" fillId="8" borderId="0" xfId="0" applyFill="1" applyBorder="1"/>
    <xf numFmtId="0" fontId="0" fillId="8" borderId="6" xfId="0" applyFill="1" applyBorder="1"/>
    <xf numFmtId="0" fontId="4" fillId="0" borderId="0" xfId="0" applyFont="1"/>
    <xf numFmtId="0" fontId="0" fillId="0" borderId="0" xfId="0" applyFont="1"/>
    <xf numFmtId="0" fontId="0" fillId="5" borderId="11" xfId="0" applyFill="1" applyBorder="1"/>
    <xf numFmtId="0" fontId="1" fillId="0" borderId="0" xfId="0" applyFont="1" applyFill="1" applyBorder="1" applyAlignment="1">
      <alignment textRotation="255"/>
    </xf>
    <xf numFmtId="0" fontId="0" fillId="6" borderId="11" xfId="0" applyFill="1" applyBorder="1"/>
    <xf numFmtId="0" fontId="0" fillId="8" borderId="3" xfId="0" applyFill="1" applyBorder="1"/>
    <xf numFmtId="0" fontId="0" fillId="8" borderId="12" xfId="0" applyFill="1" applyBorder="1"/>
    <xf numFmtId="0" fontId="0" fillId="8" borderId="0" xfId="0" applyFill="1"/>
    <xf numFmtId="0" fontId="1" fillId="8" borderId="6" xfId="0" applyFont="1" applyFill="1" applyBorder="1" applyAlignment="1">
      <alignment textRotation="255"/>
    </xf>
    <xf numFmtId="0" fontId="1" fillId="0" borderId="0" xfId="0" applyFont="1" applyFill="1" applyBorder="1"/>
    <xf numFmtId="0" fontId="0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2" fillId="0" borderId="0" xfId="0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03"/>
  <sheetViews>
    <sheetView tabSelected="1" topLeftCell="AG1" workbookViewId="0">
      <selection activeCell="BV6" sqref="BV6"/>
    </sheetView>
  </sheetViews>
  <sheetFormatPr defaultRowHeight="15" x14ac:dyDescent="0.25"/>
  <cols>
    <col min="1" max="3" width="2.28515625" customWidth="1"/>
    <col min="4" max="4" width="3.7109375" customWidth="1"/>
    <col min="5" max="7" width="2.28515625" customWidth="1"/>
    <col min="8" max="8" width="3.7109375" customWidth="1"/>
    <col min="9" max="11" width="2.28515625" customWidth="1"/>
    <col min="12" max="12" width="3.7109375" customWidth="1"/>
    <col min="13" max="15" width="2.28515625" customWidth="1"/>
    <col min="16" max="16" width="3.7109375" customWidth="1"/>
    <col min="17" max="19" width="2.28515625" customWidth="1"/>
    <col min="20" max="20" width="3.7109375" customWidth="1"/>
    <col min="21" max="23" width="2.28515625" customWidth="1"/>
    <col min="24" max="24" width="3.7109375" customWidth="1"/>
    <col min="25" max="27" width="2.28515625" customWidth="1"/>
    <col min="28" max="28" width="3.7109375" style="2" customWidth="1"/>
    <col min="29" max="31" width="2.28515625" customWidth="1"/>
    <col min="32" max="32" width="3.7109375" style="3" customWidth="1"/>
    <col min="33" max="35" width="2.28515625" customWidth="1"/>
    <col min="36" max="36" width="3.7109375" style="2" customWidth="1"/>
    <col min="37" max="39" width="2.28515625" customWidth="1"/>
    <col min="40" max="40" width="3.7109375" style="3" customWidth="1"/>
    <col min="41" max="43" width="2.28515625" customWidth="1"/>
    <col min="44" max="44" width="3.7109375" style="2" customWidth="1"/>
    <col min="45" max="47" width="2.28515625" customWidth="1"/>
    <col min="48" max="48" width="3.7109375" style="3" customWidth="1"/>
    <col min="49" max="51" width="2.28515625" customWidth="1"/>
    <col min="52" max="52" width="3.7109375" style="2" customWidth="1"/>
    <col min="53" max="55" width="2.28515625" customWidth="1"/>
    <col min="56" max="56" width="3.7109375" style="3" customWidth="1"/>
    <col min="57" max="57" width="2.28515625" style="31" customWidth="1"/>
    <col min="58" max="59" width="2.28515625" style="32" customWidth="1"/>
    <col min="60" max="60" width="3.7109375" style="33" customWidth="1"/>
    <col min="61" max="61" width="2.28515625" style="31" customWidth="1"/>
    <col min="62" max="63" width="2.28515625" style="32" customWidth="1"/>
    <col min="64" max="64" width="3.7109375" style="37" customWidth="1"/>
    <col min="65" max="65" width="2.28515625" style="31" customWidth="1"/>
    <col min="66" max="67" width="2.28515625" style="32" customWidth="1"/>
    <col min="68" max="68" width="3.7109375" style="33" customWidth="1"/>
    <col min="69" max="69" width="2.28515625" style="31" customWidth="1"/>
    <col min="70" max="71" width="2.28515625" style="32" customWidth="1"/>
    <col min="72" max="72" width="3.7109375" style="37" customWidth="1"/>
    <col min="73" max="73" width="3.7109375" style="8" customWidth="1"/>
    <col min="74" max="74" width="14.140625" customWidth="1"/>
    <col min="75" max="75" width="11" customWidth="1"/>
    <col min="76" max="76" width="5.7109375" customWidth="1"/>
    <col min="77" max="77" width="4.7109375" customWidth="1"/>
    <col min="78" max="80" width="3.7109375" customWidth="1"/>
    <col min="81" max="81" width="4.7109375" customWidth="1"/>
    <col min="82" max="84" width="3.7109375" customWidth="1"/>
    <col min="85" max="85" width="4.7109375" customWidth="1"/>
    <col min="86" max="88" width="3.7109375" customWidth="1"/>
  </cols>
  <sheetData>
    <row r="1" spans="1:88" ht="15.75" thickBot="1" x14ac:dyDescent="0.3">
      <c r="Y1" s="1"/>
      <c r="Z1" s="1"/>
      <c r="AA1" s="1"/>
      <c r="AB1" s="1"/>
      <c r="AC1" s="1"/>
      <c r="AD1" s="1"/>
      <c r="AE1" s="1"/>
      <c r="AF1" s="1"/>
      <c r="BE1" s="4"/>
      <c r="BF1" s="5"/>
      <c r="BG1" s="5"/>
      <c r="BH1" s="6"/>
      <c r="BI1" s="4"/>
      <c r="BJ1" s="5"/>
      <c r="BK1" s="5"/>
      <c r="BL1" s="7"/>
      <c r="BM1" s="4"/>
      <c r="BN1" s="5"/>
      <c r="BO1" s="5"/>
      <c r="BP1" s="6"/>
      <c r="BQ1" s="4"/>
      <c r="BR1" s="5"/>
      <c r="BS1" s="5"/>
      <c r="BT1" s="7"/>
    </row>
    <row r="2" spans="1:88" x14ac:dyDescent="0.25">
      <c r="A2" s="270" t="s">
        <v>0</v>
      </c>
      <c r="B2" s="271"/>
      <c r="C2" s="271"/>
      <c r="D2" s="271"/>
      <c r="E2" s="271"/>
      <c r="F2" s="271"/>
      <c r="G2" s="271"/>
      <c r="H2" s="272"/>
      <c r="I2" s="270" t="s">
        <v>1</v>
      </c>
      <c r="J2" s="271"/>
      <c r="K2" s="271"/>
      <c r="L2" s="271"/>
      <c r="M2" s="271"/>
      <c r="N2" s="271"/>
      <c r="O2" s="271"/>
      <c r="P2" s="272"/>
      <c r="Q2" s="270" t="s">
        <v>2</v>
      </c>
      <c r="R2" s="271"/>
      <c r="S2" s="271"/>
      <c r="T2" s="271"/>
      <c r="U2" s="271"/>
      <c r="V2" s="271"/>
      <c r="W2" s="271"/>
      <c r="X2" s="272"/>
      <c r="Y2" s="271" t="s">
        <v>3</v>
      </c>
      <c r="Z2" s="271"/>
      <c r="AA2" s="271"/>
      <c r="AB2" s="271"/>
      <c r="AC2" s="271"/>
      <c r="AD2" s="271"/>
      <c r="AE2" s="271"/>
      <c r="AF2" s="275"/>
      <c r="AG2" s="270" t="s">
        <v>4</v>
      </c>
      <c r="AH2" s="271"/>
      <c r="AI2" s="271"/>
      <c r="AJ2" s="271"/>
      <c r="AK2" s="271"/>
      <c r="AL2" s="271"/>
      <c r="AM2" s="271"/>
      <c r="AN2" s="272"/>
      <c r="AO2" s="270" t="s">
        <v>5</v>
      </c>
      <c r="AP2" s="271"/>
      <c r="AQ2" s="271"/>
      <c r="AR2" s="271"/>
      <c r="AS2" s="271"/>
      <c r="AT2" s="271"/>
      <c r="AU2" s="271"/>
      <c r="AV2" s="272"/>
      <c r="AW2" s="270" t="s">
        <v>6</v>
      </c>
      <c r="AX2" s="271"/>
      <c r="AY2" s="271"/>
      <c r="AZ2" s="271"/>
      <c r="BA2" s="271"/>
      <c r="BB2" s="271"/>
      <c r="BC2" s="271"/>
      <c r="BD2" s="272"/>
      <c r="BE2" s="270" t="s">
        <v>7</v>
      </c>
      <c r="BF2" s="271"/>
      <c r="BG2" s="271"/>
      <c r="BH2" s="271"/>
      <c r="BI2" s="271"/>
      <c r="BJ2" s="271"/>
      <c r="BK2" s="271"/>
      <c r="BL2" s="272"/>
      <c r="BM2" s="270" t="s">
        <v>8</v>
      </c>
      <c r="BN2" s="271"/>
      <c r="BO2" s="271"/>
      <c r="BP2" s="271"/>
      <c r="BQ2" s="271"/>
      <c r="BR2" s="271"/>
      <c r="BS2" s="271"/>
      <c r="BT2" s="272"/>
    </row>
    <row r="3" spans="1:88" x14ac:dyDescent="0.25">
      <c r="A3" s="273" t="s">
        <v>9</v>
      </c>
      <c r="B3" s="266"/>
      <c r="C3" s="266"/>
      <c r="D3" s="266"/>
      <c r="E3" s="266"/>
      <c r="F3" s="266"/>
      <c r="G3" s="266"/>
      <c r="H3" s="267"/>
      <c r="I3" s="265">
        <v>42847</v>
      </c>
      <c r="J3" s="266"/>
      <c r="K3" s="266"/>
      <c r="L3" s="266"/>
      <c r="M3" s="266"/>
      <c r="N3" s="266"/>
      <c r="O3" s="266"/>
      <c r="P3" s="267"/>
      <c r="Q3" s="273" t="s">
        <v>10</v>
      </c>
      <c r="R3" s="266"/>
      <c r="S3" s="266"/>
      <c r="T3" s="266"/>
      <c r="U3" s="266"/>
      <c r="V3" s="266"/>
      <c r="W3" s="266"/>
      <c r="X3" s="267"/>
      <c r="Y3" s="266" t="s">
        <v>11</v>
      </c>
      <c r="Z3" s="266"/>
      <c r="AA3" s="266"/>
      <c r="AB3" s="266"/>
      <c r="AC3" s="266"/>
      <c r="AD3" s="266"/>
      <c r="AE3" s="266"/>
      <c r="AF3" s="274"/>
      <c r="AG3" s="273" t="s">
        <v>12</v>
      </c>
      <c r="AH3" s="266"/>
      <c r="AI3" s="266"/>
      <c r="AJ3" s="266"/>
      <c r="AK3" s="266"/>
      <c r="AL3" s="266"/>
      <c r="AM3" s="266"/>
      <c r="AN3" s="267"/>
      <c r="AO3" s="273" t="s">
        <v>13</v>
      </c>
      <c r="AP3" s="266"/>
      <c r="AQ3" s="266"/>
      <c r="AR3" s="266"/>
      <c r="AS3" s="266"/>
      <c r="AT3" s="266"/>
      <c r="AU3" s="266"/>
      <c r="AV3" s="267"/>
      <c r="AW3" s="273" t="s">
        <v>14</v>
      </c>
      <c r="AX3" s="266"/>
      <c r="AY3" s="266"/>
      <c r="AZ3" s="266"/>
      <c r="BA3" s="266"/>
      <c r="BB3" s="266"/>
      <c r="BC3" s="266"/>
      <c r="BD3" s="267"/>
      <c r="BE3" s="265" t="s">
        <v>15</v>
      </c>
      <c r="BF3" s="266"/>
      <c r="BG3" s="266"/>
      <c r="BH3" s="266"/>
      <c r="BI3" s="266"/>
      <c r="BJ3" s="266"/>
      <c r="BK3" s="266"/>
      <c r="BL3" s="267"/>
      <c r="BM3" s="265">
        <v>43071</v>
      </c>
      <c r="BN3" s="266"/>
      <c r="BO3" s="266"/>
      <c r="BP3" s="266"/>
      <c r="BQ3" s="266"/>
      <c r="BR3" s="266"/>
      <c r="BS3" s="266"/>
      <c r="BT3" s="267"/>
    </row>
    <row r="4" spans="1:88" ht="15.75" thickBot="1" x14ac:dyDescent="0.3">
      <c r="A4" s="268" t="s">
        <v>16</v>
      </c>
      <c r="B4" s="269"/>
      <c r="C4" s="269"/>
      <c r="D4" s="269"/>
      <c r="E4" s="269"/>
      <c r="F4" s="269"/>
      <c r="G4" s="269"/>
      <c r="H4" s="9">
        <v>1.5</v>
      </c>
      <c r="I4" s="268" t="s">
        <v>16</v>
      </c>
      <c r="J4" s="269"/>
      <c r="K4" s="269"/>
      <c r="L4" s="269"/>
      <c r="M4" s="269"/>
      <c r="N4" s="269"/>
      <c r="O4" s="269"/>
      <c r="P4" s="9" t="s">
        <v>17</v>
      </c>
      <c r="Q4" s="268" t="s">
        <v>16</v>
      </c>
      <c r="R4" s="269"/>
      <c r="S4" s="269"/>
      <c r="T4" s="269"/>
      <c r="U4" s="269"/>
      <c r="V4" s="269"/>
      <c r="W4" s="269"/>
      <c r="X4" s="9" t="s">
        <v>18</v>
      </c>
      <c r="Y4" s="269" t="s">
        <v>16</v>
      </c>
      <c r="Z4" s="269"/>
      <c r="AA4" s="269"/>
      <c r="AB4" s="269"/>
      <c r="AC4" s="269"/>
      <c r="AD4" s="269"/>
      <c r="AE4" s="269"/>
      <c r="AF4" s="10" t="s">
        <v>18</v>
      </c>
      <c r="AG4" s="268" t="s">
        <v>16</v>
      </c>
      <c r="AH4" s="269"/>
      <c r="AI4" s="269"/>
      <c r="AJ4" s="269"/>
      <c r="AK4" s="269"/>
      <c r="AL4" s="269"/>
      <c r="AM4" s="269"/>
      <c r="AN4" s="11" t="s">
        <v>18</v>
      </c>
      <c r="AO4" s="268" t="s">
        <v>16</v>
      </c>
      <c r="AP4" s="269"/>
      <c r="AQ4" s="269"/>
      <c r="AR4" s="269"/>
      <c r="AS4" s="269"/>
      <c r="AT4" s="269"/>
      <c r="AU4" s="269"/>
      <c r="AV4" s="11" t="s">
        <v>19</v>
      </c>
      <c r="AW4" s="268" t="s">
        <v>16</v>
      </c>
      <c r="AX4" s="269"/>
      <c r="AY4" s="269"/>
      <c r="AZ4" s="269"/>
      <c r="BA4" s="269"/>
      <c r="BB4" s="269"/>
      <c r="BC4" s="269"/>
      <c r="BD4" s="11" t="s">
        <v>19</v>
      </c>
      <c r="BE4" s="268" t="s">
        <v>16</v>
      </c>
      <c r="BF4" s="269"/>
      <c r="BG4" s="269"/>
      <c r="BH4" s="269"/>
      <c r="BI4" s="269"/>
      <c r="BJ4" s="269"/>
      <c r="BK4" s="269"/>
      <c r="BL4" s="11" t="s">
        <v>18</v>
      </c>
      <c r="BM4" s="268" t="s">
        <v>16</v>
      </c>
      <c r="BN4" s="269"/>
      <c r="BO4" s="269"/>
      <c r="BP4" s="269"/>
      <c r="BQ4" s="269"/>
      <c r="BR4" s="269"/>
      <c r="BS4" s="269"/>
      <c r="BT4" s="11" t="s">
        <v>17</v>
      </c>
    </row>
    <row r="5" spans="1:88" ht="15.75" thickBot="1" x14ac:dyDescent="0.3">
      <c r="A5" s="251" t="s">
        <v>20</v>
      </c>
      <c r="B5" s="251"/>
      <c r="C5" s="251"/>
      <c r="D5" s="251"/>
      <c r="E5" s="246" t="s">
        <v>21</v>
      </c>
      <c r="F5" s="246"/>
      <c r="G5" s="246"/>
      <c r="H5" s="246"/>
      <c r="I5" s="251" t="s">
        <v>20</v>
      </c>
      <c r="J5" s="251"/>
      <c r="K5" s="251"/>
      <c r="L5" s="251"/>
      <c r="M5" s="246" t="s">
        <v>21</v>
      </c>
      <c r="N5" s="246"/>
      <c r="O5" s="246"/>
      <c r="P5" s="246"/>
      <c r="Q5" s="251" t="s">
        <v>20</v>
      </c>
      <c r="R5" s="251"/>
      <c r="S5" s="251"/>
      <c r="T5" s="251"/>
      <c r="U5" s="246" t="s">
        <v>21</v>
      </c>
      <c r="V5" s="246"/>
      <c r="W5" s="246"/>
      <c r="X5" s="246"/>
      <c r="Y5" s="247" t="s">
        <v>20</v>
      </c>
      <c r="Z5" s="247"/>
      <c r="AA5" s="247"/>
      <c r="AB5" s="248"/>
      <c r="AC5" s="249" t="s">
        <v>21</v>
      </c>
      <c r="AD5" s="249"/>
      <c r="AE5" s="249"/>
      <c r="AF5" s="250"/>
      <c r="AG5" s="251" t="s">
        <v>20</v>
      </c>
      <c r="AH5" s="251"/>
      <c r="AI5" s="251"/>
      <c r="AJ5" s="251"/>
      <c r="AK5" s="246" t="s">
        <v>21</v>
      </c>
      <c r="AL5" s="246"/>
      <c r="AM5" s="246"/>
      <c r="AN5" s="246"/>
      <c r="AO5" s="251" t="s">
        <v>20</v>
      </c>
      <c r="AP5" s="251"/>
      <c r="AQ5" s="251"/>
      <c r="AR5" s="251"/>
      <c r="AS5" s="246" t="s">
        <v>21</v>
      </c>
      <c r="AT5" s="246"/>
      <c r="AU5" s="246"/>
      <c r="AV5" s="246"/>
      <c r="AW5" s="251" t="s">
        <v>20</v>
      </c>
      <c r="AX5" s="251"/>
      <c r="AY5" s="251"/>
      <c r="AZ5" s="251"/>
      <c r="BA5" s="246" t="s">
        <v>21</v>
      </c>
      <c r="BB5" s="246"/>
      <c r="BC5" s="246"/>
      <c r="BD5" s="246"/>
      <c r="BE5" s="255" t="s">
        <v>20</v>
      </c>
      <c r="BF5" s="247"/>
      <c r="BG5" s="247"/>
      <c r="BH5" s="256"/>
      <c r="BI5" s="257" t="s">
        <v>21</v>
      </c>
      <c r="BJ5" s="249"/>
      <c r="BK5" s="249"/>
      <c r="BL5" s="258"/>
      <c r="BM5" s="255" t="s">
        <v>20</v>
      </c>
      <c r="BN5" s="247"/>
      <c r="BO5" s="247"/>
      <c r="BP5" s="256"/>
      <c r="BQ5" s="257" t="s">
        <v>21</v>
      </c>
      <c r="BR5" s="249"/>
      <c r="BS5" s="249"/>
      <c r="BT5" s="258"/>
      <c r="BU5" s="12"/>
      <c r="BY5" s="259" t="s">
        <v>22</v>
      </c>
      <c r="BZ5" s="260"/>
      <c r="CA5" s="260"/>
      <c r="CB5" s="261"/>
      <c r="CC5" s="262" t="s">
        <v>20</v>
      </c>
      <c r="CD5" s="263"/>
      <c r="CE5" s="263"/>
      <c r="CF5" s="264"/>
      <c r="CG5" s="252" t="s">
        <v>21</v>
      </c>
      <c r="CH5" s="253"/>
      <c r="CI5" s="253"/>
      <c r="CJ5" s="254"/>
    </row>
    <row r="6" spans="1:88" ht="103.5" customHeight="1" thickBot="1" x14ac:dyDescent="0.3">
      <c r="A6" s="13" t="s">
        <v>23</v>
      </c>
      <c r="B6" s="14" t="s">
        <v>24</v>
      </c>
      <c r="C6" s="15" t="s">
        <v>25</v>
      </c>
      <c r="D6" s="16" t="s">
        <v>26</v>
      </c>
      <c r="E6" s="13" t="s">
        <v>23</v>
      </c>
      <c r="F6" s="14" t="s">
        <v>24</v>
      </c>
      <c r="G6" s="15" t="s">
        <v>25</v>
      </c>
      <c r="H6" s="17" t="s">
        <v>26</v>
      </c>
      <c r="I6" s="13" t="s">
        <v>23</v>
      </c>
      <c r="J6" s="14" t="s">
        <v>24</v>
      </c>
      <c r="K6" s="15" t="s">
        <v>25</v>
      </c>
      <c r="L6" s="18" t="s">
        <v>26</v>
      </c>
      <c r="M6" s="13" t="s">
        <v>23</v>
      </c>
      <c r="N6" s="14" t="s">
        <v>24</v>
      </c>
      <c r="O6" s="15" t="s">
        <v>25</v>
      </c>
      <c r="P6" s="17" t="s">
        <v>26</v>
      </c>
      <c r="Q6" s="13" t="s">
        <v>23</v>
      </c>
      <c r="R6" s="14" t="s">
        <v>24</v>
      </c>
      <c r="S6" s="15" t="s">
        <v>25</v>
      </c>
      <c r="T6" s="16" t="s">
        <v>26</v>
      </c>
      <c r="U6" s="13" t="s">
        <v>23</v>
      </c>
      <c r="V6" s="14" t="s">
        <v>24</v>
      </c>
      <c r="W6" s="15" t="s">
        <v>25</v>
      </c>
      <c r="X6" s="17" t="s">
        <v>26</v>
      </c>
      <c r="Y6" s="13" t="s">
        <v>23</v>
      </c>
      <c r="Z6" s="14" t="s">
        <v>24</v>
      </c>
      <c r="AA6" s="15" t="s">
        <v>25</v>
      </c>
      <c r="AB6" s="18" t="s">
        <v>26</v>
      </c>
      <c r="AC6" s="13" t="s">
        <v>23</v>
      </c>
      <c r="AD6" s="14" t="s">
        <v>24</v>
      </c>
      <c r="AE6" s="15" t="s">
        <v>25</v>
      </c>
      <c r="AF6" s="19" t="s">
        <v>26</v>
      </c>
      <c r="AG6" s="13" t="s">
        <v>23</v>
      </c>
      <c r="AH6" s="14" t="s">
        <v>24</v>
      </c>
      <c r="AI6" s="15" t="s">
        <v>25</v>
      </c>
      <c r="AJ6" s="16" t="s">
        <v>26</v>
      </c>
      <c r="AK6" s="13" t="s">
        <v>23</v>
      </c>
      <c r="AL6" s="14" t="s">
        <v>24</v>
      </c>
      <c r="AM6" s="15" t="s">
        <v>25</v>
      </c>
      <c r="AN6" s="17" t="s">
        <v>26</v>
      </c>
      <c r="AO6" s="13" t="s">
        <v>23</v>
      </c>
      <c r="AP6" s="14" t="s">
        <v>24</v>
      </c>
      <c r="AQ6" s="15" t="s">
        <v>25</v>
      </c>
      <c r="AR6" s="16" t="s">
        <v>26</v>
      </c>
      <c r="AS6" s="13" t="s">
        <v>23</v>
      </c>
      <c r="AT6" s="14" t="s">
        <v>24</v>
      </c>
      <c r="AU6" s="15" t="s">
        <v>25</v>
      </c>
      <c r="AV6" s="17" t="s">
        <v>26</v>
      </c>
      <c r="AW6" s="13" t="s">
        <v>23</v>
      </c>
      <c r="AX6" s="14" t="s">
        <v>24</v>
      </c>
      <c r="AY6" s="15" t="s">
        <v>25</v>
      </c>
      <c r="AZ6" s="16" t="s">
        <v>26</v>
      </c>
      <c r="BA6" s="13" t="s">
        <v>23</v>
      </c>
      <c r="BB6" s="14" t="s">
        <v>24</v>
      </c>
      <c r="BC6" s="15" t="s">
        <v>25</v>
      </c>
      <c r="BD6" s="17" t="s">
        <v>26</v>
      </c>
      <c r="BE6" s="20" t="s">
        <v>23</v>
      </c>
      <c r="BF6" s="21" t="s">
        <v>24</v>
      </c>
      <c r="BG6" s="22" t="s">
        <v>25</v>
      </c>
      <c r="BH6" s="16" t="s">
        <v>26</v>
      </c>
      <c r="BI6" s="20" t="s">
        <v>23</v>
      </c>
      <c r="BJ6" s="21" t="s">
        <v>24</v>
      </c>
      <c r="BK6" s="22" t="s">
        <v>25</v>
      </c>
      <c r="BL6" s="23" t="s">
        <v>26</v>
      </c>
      <c r="BM6" s="20" t="s">
        <v>23</v>
      </c>
      <c r="BN6" s="21" t="s">
        <v>24</v>
      </c>
      <c r="BO6" s="22" t="s">
        <v>25</v>
      </c>
      <c r="BP6" s="16" t="s">
        <v>26</v>
      </c>
      <c r="BQ6" s="20" t="s">
        <v>23</v>
      </c>
      <c r="BR6" s="21" t="s">
        <v>24</v>
      </c>
      <c r="BS6" s="22" t="s">
        <v>25</v>
      </c>
      <c r="BT6" s="23" t="s">
        <v>26</v>
      </c>
      <c r="BY6" s="24" t="s">
        <v>26</v>
      </c>
      <c r="BZ6" s="13" t="s">
        <v>23</v>
      </c>
      <c r="CA6" s="14" t="s">
        <v>24</v>
      </c>
      <c r="CB6" s="15" t="s">
        <v>25</v>
      </c>
      <c r="CC6" s="16" t="s">
        <v>26</v>
      </c>
      <c r="CD6" s="13" t="s">
        <v>23</v>
      </c>
      <c r="CE6" s="14" t="s">
        <v>24</v>
      </c>
      <c r="CF6" s="15" t="s">
        <v>25</v>
      </c>
      <c r="CG6" s="17" t="s">
        <v>26</v>
      </c>
      <c r="CH6" s="13" t="s">
        <v>23</v>
      </c>
      <c r="CI6" s="14" t="s">
        <v>24</v>
      </c>
      <c r="CJ6" s="15" t="s">
        <v>25</v>
      </c>
    </row>
    <row r="7" spans="1:88" x14ac:dyDescent="0.25">
      <c r="L7" s="25"/>
      <c r="Y7" s="26"/>
      <c r="Z7" s="27"/>
      <c r="AA7" s="28"/>
      <c r="AB7" s="29"/>
      <c r="AC7" s="26"/>
      <c r="AD7" s="27"/>
      <c r="AE7" s="28"/>
      <c r="AF7" s="30"/>
      <c r="AG7" s="26"/>
      <c r="AH7" s="27"/>
      <c r="AI7" s="28"/>
      <c r="AK7" s="26"/>
      <c r="AL7" s="27"/>
      <c r="AM7" s="28"/>
      <c r="AO7" s="26"/>
      <c r="AP7" s="27"/>
      <c r="AQ7" s="28"/>
      <c r="AS7" s="26"/>
      <c r="AT7" s="27"/>
      <c r="AU7" s="28"/>
      <c r="AW7" s="26"/>
      <c r="AX7" s="27"/>
      <c r="AY7" s="28"/>
      <c r="BA7" s="26"/>
      <c r="BB7" s="27"/>
      <c r="BC7" s="28"/>
      <c r="BI7" s="34"/>
      <c r="BJ7" s="35">
        <v>1</v>
      </c>
      <c r="BK7" s="36"/>
      <c r="BL7" s="37">
        <v>2</v>
      </c>
      <c r="BU7" s="8">
        <f t="shared" ref="BU7:BU38" si="0">1+BU6</f>
        <v>1</v>
      </c>
      <c r="BV7" t="s">
        <v>27</v>
      </c>
      <c r="BW7" t="s">
        <v>28</v>
      </c>
      <c r="BX7" t="s">
        <v>29</v>
      </c>
      <c r="BY7" s="38">
        <f t="shared" ref="BY7:BY38" si="1">CC7+CG7</f>
        <v>2</v>
      </c>
      <c r="BZ7">
        <f t="shared" ref="BZ7:BZ38" si="2">CD7+CH7</f>
        <v>0</v>
      </c>
      <c r="CA7">
        <f t="shared" ref="CA7:CA38" si="3">CE7+CI7</f>
        <v>1</v>
      </c>
      <c r="CB7">
        <f t="shared" ref="CB7:CB38" si="4">CF7+CJ7</f>
        <v>0</v>
      </c>
      <c r="CC7" s="39">
        <f t="shared" ref="CC7:CC38" si="5">L7+D7+T7+AB7+AJ7+AR7+AZ7+BH7+BP7</f>
        <v>0</v>
      </c>
      <c r="CD7">
        <f t="shared" ref="CD7:CD38" si="6">I7+A7+Q7+Y7+AG7+AO7+AW7+BE7+BM7</f>
        <v>0</v>
      </c>
      <c r="CE7">
        <f t="shared" ref="CE7:CE38" si="7">J7+B7+R7+Z7+AH7+AP7+AX7+BF7+BN7</f>
        <v>0</v>
      </c>
      <c r="CF7">
        <f t="shared" ref="CF7:CF38" si="8">K7+C7+S7+AA7+AI7+AQ7+AY7+BG7+BO7</f>
        <v>0</v>
      </c>
      <c r="CG7" s="40">
        <f t="shared" ref="CG7:CG38" si="9">P7+H7+X7+AF7+AN7+AV7+BD7+BL7+BT7</f>
        <v>2</v>
      </c>
      <c r="CH7">
        <f t="shared" ref="CH7:CH38" si="10">M7+E7+U7+AC7+AK7+AS7+BA7+BI7+BQ7</f>
        <v>0</v>
      </c>
      <c r="CI7">
        <f t="shared" ref="CI7:CI38" si="11">N7+F7+V7+AD7+AL7+AT7+BB7+BJ7+BR7</f>
        <v>1</v>
      </c>
      <c r="CJ7">
        <f t="shared" ref="CJ7:CJ38" si="12">O7+G7+W7+AE7+AM7+AU7+BC7+BK7+BS7</f>
        <v>0</v>
      </c>
    </row>
    <row r="8" spans="1:88" x14ac:dyDescent="0.25">
      <c r="A8" s="26"/>
      <c r="B8" s="27"/>
      <c r="C8" s="28"/>
      <c r="E8" s="26"/>
      <c r="F8" s="27"/>
      <c r="G8" s="28"/>
      <c r="I8" s="26"/>
      <c r="J8" s="27"/>
      <c r="K8" s="28"/>
      <c r="L8" s="25"/>
      <c r="M8" s="26"/>
      <c r="N8" s="27"/>
      <c r="O8" s="28"/>
      <c r="Q8" s="26"/>
      <c r="R8" s="27"/>
      <c r="S8" s="28"/>
      <c r="U8" s="26"/>
      <c r="V8" s="27"/>
      <c r="W8" s="28"/>
      <c r="Y8" s="26"/>
      <c r="Z8" s="27"/>
      <c r="AA8" s="28"/>
      <c r="AB8" s="29"/>
      <c r="AC8" s="26"/>
      <c r="AD8" s="27"/>
      <c r="AE8" s="28"/>
      <c r="AF8" s="30"/>
      <c r="AG8" s="26">
        <v>1</v>
      </c>
      <c r="AH8" s="27"/>
      <c r="AI8" s="28"/>
      <c r="AJ8" s="2">
        <v>3</v>
      </c>
      <c r="AK8" s="26"/>
      <c r="AL8" s="27"/>
      <c r="AM8" s="28"/>
      <c r="AO8" s="26"/>
      <c r="AP8" s="27"/>
      <c r="AQ8" s="28"/>
      <c r="AS8" s="26"/>
      <c r="AT8" s="27"/>
      <c r="AU8" s="28"/>
      <c r="AW8" s="26"/>
      <c r="AX8" s="27"/>
      <c r="AY8" s="28"/>
      <c r="BA8" s="26"/>
      <c r="BB8" s="27"/>
      <c r="BC8" s="28"/>
      <c r="BU8" s="8">
        <f t="shared" si="0"/>
        <v>2</v>
      </c>
      <c r="BV8" s="41" t="s">
        <v>30</v>
      </c>
      <c r="BW8" s="41" t="s">
        <v>31</v>
      </c>
      <c r="BX8" s="41" t="s">
        <v>32</v>
      </c>
      <c r="BY8" s="38">
        <f t="shared" si="1"/>
        <v>3</v>
      </c>
      <c r="BZ8">
        <f t="shared" si="2"/>
        <v>1</v>
      </c>
      <c r="CA8">
        <f t="shared" si="3"/>
        <v>0</v>
      </c>
      <c r="CB8">
        <f t="shared" si="4"/>
        <v>0</v>
      </c>
      <c r="CC8" s="39">
        <f t="shared" si="5"/>
        <v>3</v>
      </c>
      <c r="CD8">
        <f t="shared" si="6"/>
        <v>1</v>
      </c>
      <c r="CE8">
        <f t="shared" si="7"/>
        <v>0</v>
      </c>
      <c r="CF8">
        <f t="shared" si="8"/>
        <v>0</v>
      </c>
      <c r="CG8" s="40">
        <f t="shared" si="9"/>
        <v>0</v>
      </c>
      <c r="CH8">
        <f t="shared" si="10"/>
        <v>0</v>
      </c>
      <c r="CI8">
        <f t="shared" si="11"/>
        <v>0</v>
      </c>
      <c r="CJ8">
        <f t="shared" si="12"/>
        <v>0</v>
      </c>
    </row>
    <row r="9" spans="1:88" x14ac:dyDescent="0.25">
      <c r="A9" s="26"/>
      <c r="B9" s="27"/>
      <c r="C9" s="28"/>
      <c r="E9" s="26"/>
      <c r="F9" s="27"/>
      <c r="G9" s="28"/>
      <c r="I9" s="26"/>
      <c r="J9" s="27"/>
      <c r="K9" s="28"/>
      <c r="L9" s="25"/>
      <c r="M9" s="26"/>
      <c r="N9" s="27"/>
      <c r="O9" s="28"/>
      <c r="Q9" s="26"/>
      <c r="R9" s="27"/>
      <c r="S9" s="28"/>
      <c r="U9" s="26"/>
      <c r="V9" s="27"/>
      <c r="W9" s="28"/>
      <c r="Y9" s="26"/>
      <c r="Z9" s="27"/>
      <c r="AA9" s="28"/>
      <c r="AB9" s="29"/>
      <c r="AC9" s="26"/>
      <c r="AD9" s="27"/>
      <c r="AE9" s="28"/>
      <c r="AF9" s="30"/>
      <c r="AG9" s="26"/>
      <c r="AH9" s="27"/>
      <c r="AI9" s="28"/>
      <c r="AK9" s="26"/>
      <c r="AL9" s="27"/>
      <c r="AM9" s="28"/>
      <c r="AO9" s="26"/>
      <c r="AP9" s="27"/>
      <c r="AQ9" s="28"/>
      <c r="AS9" s="26"/>
      <c r="AT9" s="27"/>
      <c r="AU9" s="28"/>
      <c r="AW9" s="26"/>
      <c r="AX9" s="27"/>
      <c r="AY9" s="28"/>
      <c r="BA9" s="26"/>
      <c r="BB9" s="27"/>
      <c r="BC9" s="28">
        <v>1</v>
      </c>
      <c r="BD9" s="3">
        <v>1.5</v>
      </c>
      <c r="BR9" s="32">
        <v>1</v>
      </c>
      <c r="BT9" s="37">
        <v>1</v>
      </c>
      <c r="BU9" s="8">
        <f t="shared" si="0"/>
        <v>3</v>
      </c>
      <c r="BV9" t="s">
        <v>33</v>
      </c>
      <c r="BW9" t="s">
        <v>34</v>
      </c>
      <c r="BX9" t="s">
        <v>35</v>
      </c>
      <c r="BY9" s="38">
        <f t="shared" si="1"/>
        <v>2.5</v>
      </c>
      <c r="BZ9">
        <f t="shared" si="2"/>
        <v>0</v>
      </c>
      <c r="CA9">
        <f t="shared" si="3"/>
        <v>1</v>
      </c>
      <c r="CB9">
        <f t="shared" si="4"/>
        <v>1</v>
      </c>
      <c r="CC9" s="39">
        <f t="shared" si="5"/>
        <v>0</v>
      </c>
      <c r="CD9">
        <f t="shared" si="6"/>
        <v>0</v>
      </c>
      <c r="CE9">
        <f t="shared" si="7"/>
        <v>0</v>
      </c>
      <c r="CF9">
        <f t="shared" si="8"/>
        <v>0</v>
      </c>
      <c r="CG9" s="40">
        <f t="shared" si="9"/>
        <v>2.5</v>
      </c>
      <c r="CH9">
        <f t="shared" si="10"/>
        <v>0</v>
      </c>
      <c r="CI9">
        <f t="shared" si="11"/>
        <v>1</v>
      </c>
      <c r="CJ9">
        <f t="shared" si="12"/>
        <v>1</v>
      </c>
    </row>
    <row r="10" spans="1:88" x14ac:dyDescent="0.25">
      <c r="A10" s="26"/>
      <c r="B10" s="27"/>
      <c r="C10" s="28"/>
      <c r="E10" s="26"/>
      <c r="F10" s="27">
        <v>1</v>
      </c>
      <c r="G10" s="28"/>
      <c r="H10">
        <v>3</v>
      </c>
      <c r="I10" s="26"/>
      <c r="J10" s="27"/>
      <c r="K10" s="28"/>
      <c r="L10" s="25"/>
      <c r="M10" s="26">
        <v>1</v>
      </c>
      <c r="N10" s="27"/>
      <c r="O10" s="28"/>
      <c r="P10">
        <v>1.5</v>
      </c>
      <c r="Q10" s="26"/>
      <c r="R10" s="27"/>
      <c r="S10" s="28"/>
      <c r="U10" s="26"/>
      <c r="V10" s="27">
        <v>1</v>
      </c>
      <c r="W10" s="28"/>
      <c r="X10">
        <v>2</v>
      </c>
      <c r="Y10" s="26"/>
      <c r="Z10" s="27"/>
      <c r="AA10" s="28">
        <v>1</v>
      </c>
      <c r="AB10" s="29">
        <v>1</v>
      </c>
      <c r="AC10" s="26">
        <v>1</v>
      </c>
      <c r="AD10" s="27"/>
      <c r="AE10" s="28"/>
      <c r="AF10" s="30">
        <v>3</v>
      </c>
      <c r="AG10" s="26"/>
      <c r="AH10" s="27"/>
      <c r="AI10" s="28"/>
      <c r="AK10" s="26"/>
      <c r="AL10" s="27"/>
      <c r="AM10" s="28">
        <v>1</v>
      </c>
      <c r="AN10" s="3">
        <v>1</v>
      </c>
      <c r="AO10" s="26"/>
      <c r="AP10" s="27"/>
      <c r="AQ10" s="28"/>
      <c r="AS10" s="26">
        <v>1</v>
      </c>
      <c r="AT10" s="27"/>
      <c r="AU10" s="28"/>
      <c r="AV10" s="3">
        <v>4.5</v>
      </c>
      <c r="AW10" s="26"/>
      <c r="AX10" s="27"/>
      <c r="AY10" s="28"/>
      <c r="BA10" s="26">
        <v>1</v>
      </c>
      <c r="BB10" s="27"/>
      <c r="BC10" s="28"/>
      <c r="BD10" s="3">
        <v>4.5</v>
      </c>
      <c r="BI10" s="31">
        <v>1</v>
      </c>
      <c r="BL10" s="37">
        <v>3</v>
      </c>
      <c r="BN10" s="32">
        <v>1</v>
      </c>
      <c r="BP10" s="33">
        <v>1</v>
      </c>
      <c r="BQ10" s="31">
        <v>1</v>
      </c>
      <c r="BT10" s="37">
        <v>1.5</v>
      </c>
      <c r="BU10" s="8">
        <f t="shared" si="0"/>
        <v>4</v>
      </c>
      <c r="BV10" t="s">
        <v>36</v>
      </c>
      <c r="BW10" t="s">
        <v>37</v>
      </c>
      <c r="BX10" t="s">
        <v>38</v>
      </c>
      <c r="BY10" s="38">
        <f t="shared" si="1"/>
        <v>26</v>
      </c>
      <c r="BZ10">
        <f t="shared" si="2"/>
        <v>6</v>
      </c>
      <c r="CA10">
        <f t="shared" si="3"/>
        <v>3</v>
      </c>
      <c r="CB10">
        <f t="shared" si="4"/>
        <v>2</v>
      </c>
      <c r="CC10" s="39">
        <f t="shared" si="5"/>
        <v>2</v>
      </c>
      <c r="CD10">
        <f t="shared" si="6"/>
        <v>0</v>
      </c>
      <c r="CE10">
        <f t="shared" si="7"/>
        <v>1</v>
      </c>
      <c r="CF10">
        <f t="shared" si="8"/>
        <v>1</v>
      </c>
      <c r="CG10" s="40">
        <f t="shared" si="9"/>
        <v>24</v>
      </c>
      <c r="CH10">
        <f t="shared" si="10"/>
        <v>6</v>
      </c>
      <c r="CI10">
        <f t="shared" si="11"/>
        <v>2</v>
      </c>
      <c r="CJ10">
        <f t="shared" si="12"/>
        <v>1</v>
      </c>
    </row>
    <row r="11" spans="1:88" x14ac:dyDescent="0.25">
      <c r="A11" s="26"/>
      <c r="B11" s="27"/>
      <c r="C11" s="28"/>
      <c r="E11" s="26"/>
      <c r="F11" s="27"/>
      <c r="G11" s="28"/>
      <c r="I11" s="26"/>
      <c r="J11" s="27"/>
      <c r="K11" s="28"/>
      <c r="L11" s="25"/>
      <c r="M11" s="26"/>
      <c r="N11" s="27"/>
      <c r="O11" s="28">
        <v>1</v>
      </c>
      <c r="P11">
        <v>0.5</v>
      </c>
      <c r="Q11" s="26"/>
      <c r="R11" s="27"/>
      <c r="S11" s="28"/>
      <c r="U11" s="26"/>
      <c r="V11" s="27"/>
      <c r="W11" s="28">
        <v>1</v>
      </c>
      <c r="X11">
        <v>1</v>
      </c>
      <c r="Y11" s="26"/>
      <c r="Z11" s="27"/>
      <c r="AA11" s="28"/>
      <c r="AB11" s="29"/>
      <c r="AC11" s="26"/>
      <c r="AD11" s="27"/>
      <c r="AE11" s="28"/>
      <c r="AF11" s="30"/>
      <c r="AG11" s="26"/>
      <c r="AH11" s="27"/>
      <c r="AI11" s="28"/>
      <c r="AK11" s="26"/>
      <c r="AL11" s="27"/>
      <c r="AM11" s="28"/>
      <c r="AO11" s="26"/>
      <c r="AP11" s="27"/>
      <c r="AQ11" s="28"/>
      <c r="AS11" s="26"/>
      <c r="AT11" s="27"/>
      <c r="AU11" s="28"/>
      <c r="AW11" s="26"/>
      <c r="AX11" s="27"/>
      <c r="AY11" s="28"/>
      <c r="BA11" s="26"/>
      <c r="BB11" s="27"/>
      <c r="BC11" s="28"/>
      <c r="BU11" s="8">
        <f t="shared" si="0"/>
        <v>5</v>
      </c>
      <c r="BV11" t="s">
        <v>39</v>
      </c>
      <c r="BW11" t="s">
        <v>40</v>
      </c>
      <c r="BX11" t="s">
        <v>41</v>
      </c>
      <c r="BY11" s="38">
        <f t="shared" si="1"/>
        <v>1.5</v>
      </c>
      <c r="BZ11">
        <f t="shared" si="2"/>
        <v>0</v>
      </c>
      <c r="CA11">
        <f t="shared" si="3"/>
        <v>0</v>
      </c>
      <c r="CB11">
        <f t="shared" si="4"/>
        <v>2</v>
      </c>
      <c r="CC11" s="39">
        <f t="shared" si="5"/>
        <v>0</v>
      </c>
      <c r="CD11">
        <f t="shared" si="6"/>
        <v>0</v>
      </c>
      <c r="CE11">
        <f t="shared" si="7"/>
        <v>0</v>
      </c>
      <c r="CF11">
        <f t="shared" si="8"/>
        <v>0</v>
      </c>
      <c r="CG11" s="40">
        <f t="shared" si="9"/>
        <v>1.5</v>
      </c>
      <c r="CH11">
        <f t="shared" si="10"/>
        <v>0</v>
      </c>
      <c r="CI11">
        <f t="shared" si="11"/>
        <v>0</v>
      </c>
      <c r="CJ11">
        <f t="shared" si="12"/>
        <v>2</v>
      </c>
    </row>
    <row r="12" spans="1:88" x14ac:dyDescent="0.25">
      <c r="A12" s="26"/>
      <c r="B12" s="27"/>
      <c r="C12" s="28"/>
      <c r="E12" s="26"/>
      <c r="F12" s="27"/>
      <c r="G12" s="28">
        <v>1</v>
      </c>
      <c r="H12">
        <v>1.5</v>
      </c>
      <c r="I12" s="26"/>
      <c r="J12" s="27"/>
      <c r="K12" s="28"/>
      <c r="L12" s="25"/>
      <c r="M12" s="26"/>
      <c r="N12" s="27"/>
      <c r="O12" s="28"/>
      <c r="Q12" s="26"/>
      <c r="R12" s="27"/>
      <c r="S12" s="28"/>
      <c r="U12" s="26"/>
      <c r="V12" s="27"/>
      <c r="W12" s="28"/>
      <c r="Y12" s="26"/>
      <c r="Z12" s="27"/>
      <c r="AA12" s="28"/>
      <c r="AB12" s="29"/>
      <c r="AC12" s="26"/>
      <c r="AD12" s="27"/>
      <c r="AE12" s="28"/>
      <c r="AF12" s="30"/>
      <c r="AG12" s="26"/>
      <c r="AH12" s="27"/>
      <c r="AI12" s="28"/>
      <c r="AK12" s="26"/>
      <c r="AL12" s="27"/>
      <c r="AM12" s="28"/>
      <c r="AO12" s="26"/>
      <c r="AP12" s="27"/>
      <c r="AQ12" s="28"/>
      <c r="AS12" s="26"/>
      <c r="AT12" s="27"/>
      <c r="AU12" s="28"/>
      <c r="AW12" s="26"/>
      <c r="AX12" s="27"/>
      <c r="AY12" s="28">
        <v>1</v>
      </c>
      <c r="AZ12" s="2">
        <v>1.5</v>
      </c>
      <c r="BA12" s="26"/>
      <c r="BB12" s="27"/>
      <c r="BC12" s="28"/>
      <c r="BI12" s="31">
        <v>1</v>
      </c>
      <c r="BL12" s="37">
        <v>3</v>
      </c>
      <c r="BU12" s="8">
        <f t="shared" si="0"/>
        <v>6</v>
      </c>
      <c r="BV12" t="s">
        <v>42</v>
      </c>
      <c r="BW12" t="s">
        <v>43</v>
      </c>
      <c r="BX12" t="s">
        <v>44</v>
      </c>
      <c r="BY12" s="38">
        <f t="shared" si="1"/>
        <v>6</v>
      </c>
      <c r="BZ12">
        <f t="shared" si="2"/>
        <v>1</v>
      </c>
      <c r="CA12">
        <f t="shared" si="3"/>
        <v>0</v>
      </c>
      <c r="CB12">
        <f t="shared" si="4"/>
        <v>2</v>
      </c>
      <c r="CC12" s="39">
        <f t="shared" si="5"/>
        <v>1.5</v>
      </c>
      <c r="CD12">
        <f t="shared" si="6"/>
        <v>0</v>
      </c>
      <c r="CE12">
        <f t="shared" si="7"/>
        <v>0</v>
      </c>
      <c r="CF12">
        <f t="shared" si="8"/>
        <v>1</v>
      </c>
      <c r="CG12" s="40">
        <f t="shared" si="9"/>
        <v>4.5</v>
      </c>
      <c r="CH12">
        <f t="shared" si="10"/>
        <v>1</v>
      </c>
      <c r="CI12">
        <f t="shared" si="11"/>
        <v>0</v>
      </c>
      <c r="CJ12">
        <f t="shared" si="12"/>
        <v>1</v>
      </c>
    </row>
    <row r="13" spans="1:88" x14ac:dyDescent="0.25">
      <c r="A13" s="26"/>
      <c r="B13" s="27"/>
      <c r="C13" s="28"/>
      <c r="E13" s="26"/>
      <c r="F13" s="27"/>
      <c r="G13" s="28"/>
      <c r="I13" s="26"/>
      <c r="J13" s="27"/>
      <c r="K13" s="28">
        <v>1</v>
      </c>
      <c r="L13" s="42">
        <v>0.5</v>
      </c>
      <c r="M13" s="26"/>
      <c r="N13" s="27"/>
      <c r="O13" s="28"/>
      <c r="Q13" s="26"/>
      <c r="R13" s="27"/>
      <c r="S13" s="28"/>
      <c r="U13" s="26"/>
      <c r="V13" s="27"/>
      <c r="W13" s="28"/>
      <c r="Y13" s="26"/>
      <c r="Z13" s="27"/>
      <c r="AA13" s="28"/>
      <c r="AB13" s="29"/>
      <c r="AC13" s="26"/>
      <c r="AD13" s="27"/>
      <c r="AE13" s="28"/>
      <c r="AF13" s="30"/>
      <c r="AG13" s="26"/>
      <c r="AH13" s="27"/>
      <c r="AI13" s="28"/>
      <c r="AK13" s="26"/>
      <c r="AL13" s="27"/>
      <c r="AM13" s="28"/>
      <c r="AO13" s="26"/>
      <c r="AP13" s="27"/>
      <c r="AQ13" s="28"/>
      <c r="AS13" s="26"/>
      <c r="AT13" s="27"/>
      <c r="AU13" s="28"/>
      <c r="AW13" s="26"/>
      <c r="AX13" s="27"/>
      <c r="AY13" s="28"/>
      <c r="BA13" s="26"/>
      <c r="BB13" s="27"/>
      <c r="BC13" s="28"/>
      <c r="BU13" s="8">
        <f t="shared" si="0"/>
        <v>7</v>
      </c>
      <c r="BV13" t="s">
        <v>45</v>
      </c>
      <c r="BW13" t="s">
        <v>46</v>
      </c>
      <c r="BX13" t="s">
        <v>38</v>
      </c>
      <c r="BY13" s="38">
        <f t="shared" si="1"/>
        <v>0.5</v>
      </c>
      <c r="BZ13">
        <f t="shared" si="2"/>
        <v>0</v>
      </c>
      <c r="CA13">
        <f t="shared" si="3"/>
        <v>0</v>
      </c>
      <c r="CB13">
        <f t="shared" si="4"/>
        <v>1</v>
      </c>
      <c r="CC13" s="39">
        <f t="shared" si="5"/>
        <v>0.5</v>
      </c>
      <c r="CD13">
        <f t="shared" si="6"/>
        <v>0</v>
      </c>
      <c r="CE13">
        <f t="shared" si="7"/>
        <v>0</v>
      </c>
      <c r="CF13">
        <f t="shared" si="8"/>
        <v>1</v>
      </c>
      <c r="CG13" s="40">
        <f t="shared" si="9"/>
        <v>0</v>
      </c>
      <c r="CH13">
        <f t="shared" si="10"/>
        <v>0</v>
      </c>
      <c r="CI13">
        <f t="shared" si="11"/>
        <v>0</v>
      </c>
      <c r="CJ13">
        <f t="shared" si="12"/>
        <v>0</v>
      </c>
    </row>
    <row r="14" spans="1:88" x14ac:dyDescent="0.25">
      <c r="A14" s="26"/>
      <c r="B14" s="27"/>
      <c r="C14" s="28">
        <v>1</v>
      </c>
      <c r="D14">
        <v>1.5</v>
      </c>
      <c r="E14" s="26"/>
      <c r="F14" s="27"/>
      <c r="G14" s="28"/>
      <c r="I14" s="26"/>
      <c r="J14" s="27"/>
      <c r="K14" s="28"/>
      <c r="L14" s="25"/>
      <c r="M14" s="26"/>
      <c r="N14" s="27"/>
      <c r="O14" s="28"/>
      <c r="Q14" s="26"/>
      <c r="R14" s="27"/>
      <c r="S14" s="28"/>
      <c r="U14" s="26"/>
      <c r="V14" s="27"/>
      <c r="W14" s="28"/>
      <c r="Y14" s="26"/>
      <c r="Z14" s="27"/>
      <c r="AA14" s="28"/>
      <c r="AB14" s="29"/>
      <c r="AC14" s="26"/>
      <c r="AD14" s="27"/>
      <c r="AE14" s="28"/>
      <c r="AF14" s="30"/>
      <c r="AG14" s="26"/>
      <c r="AH14" s="27"/>
      <c r="AI14" s="28"/>
      <c r="AK14" s="26"/>
      <c r="AL14" s="27"/>
      <c r="AM14" s="28"/>
      <c r="AO14" s="26"/>
      <c r="AP14" s="27"/>
      <c r="AQ14" s="28"/>
      <c r="AS14" s="26"/>
      <c r="AT14" s="27"/>
      <c r="AU14" s="28"/>
      <c r="AW14" s="26"/>
      <c r="AX14" s="27"/>
      <c r="AY14" s="28"/>
      <c r="BA14" s="26"/>
      <c r="BB14" s="27"/>
      <c r="BC14" s="28"/>
      <c r="BU14" s="8">
        <f t="shared" si="0"/>
        <v>8</v>
      </c>
      <c r="BV14" t="s">
        <v>47</v>
      </c>
      <c r="BW14" t="s">
        <v>48</v>
      </c>
      <c r="BX14" t="s">
        <v>29</v>
      </c>
      <c r="BY14" s="38">
        <f t="shared" si="1"/>
        <v>1.5</v>
      </c>
      <c r="BZ14">
        <f t="shared" si="2"/>
        <v>0</v>
      </c>
      <c r="CA14">
        <f t="shared" si="3"/>
        <v>0</v>
      </c>
      <c r="CB14">
        <f t="shared" si="4"/>
        <v>1</v>
      </c>
      <c r="CC14" s="39">
        <f t="shared" si="5"/>
        <v>1.5</v>
      </c>
      <c r="CD14">
        <f t="shared" si="6"/>
        <v>0</v>
      </c>
      <c r="CE14">
        <f t="shared" si="7"/>
        <v>0</v>
      </c>
      <c r="CF14">
        <f t="shared" si="8"/>
        <v>1</v>
      </c>
      <c r="CG14" s="40">
        <f t="shared" si="9"/>
        <v>0</v>
      </c>
      <c r="CH14">
        <f t="shared" si="10"/>
        <v>0</v>
      </c>
      <c r="CI14">
        <f t="shared" si="11"/>
        <v>0</v>
      </c>
      <c r="CJ14">
        <f t="shared" si="12"/>
        <v>0</v>
      </c>
    </row>
    <row r="15" spans="1:88" x14ac:dyDescent="0.25">
      <c r="A15" s="26"/>
      <c r="B15" s="27"/>
      <c r="C15" s="28"/>
      <c r="E15" s="26"/>
      <c r="F15" s="27"/>
      <c r="G15" s="28"/>
      <c r="I15" s="26"/>
      <c r="J15" s="27"/>
      <c r="K15" s="28"/>
      <c r="L15" s="25"/>
      <c r="M15" s="26"/>
      <c r="N15" s="27"/>
      <c r="O15" s="28"/>
      <c r="Q15" s="26"/>
      <c r="R15" s="27"/>
      <c r="S15" s="28"/>
      <c r="U15" s="26"/>
      <c r="V15" s="27"/>
      <c r="W15" s="28"/>
      <c r="Y15" s="26"/>
      <c r="Z15" s="27"/>
      <c r="AA15" s="28"/>
      <c r="AB15" s="29"/>
      <c r="AC15" s="26"/>
      <c r="AD15" s="27"/>
      <c r="AE15" s="28"/>
      <c r="AF15" s="30"/>
      <c r="AG15" s="26"/>
      <c r="AH15" s="27"/>
      <c r="AI15" s="28"/>
      <c r="AK15" s="26"/>
      <c r="AL15" s="27"/>
      <c r="AM15" s="28"/>
      <c r="AO15" s="26"/>
      <c r="AP15" s="27"/>
      <c r="AQ15" s="28"/>
      <c r="AS15" s="26"/>
      <c r="AT15" s="27"/>
      <c r="AU15" s="28"/>
      <c r="AW15" s="26">
        <v>1</v>
      </c>
      <c r="AX15" s="27"/>
      <c r="AY15" s="28"/>
      <c r="AZ15" s="2">
        <v>4.5</v>
      </c>
      <c r="BA15" s="26"/>
      <c r="BB15" s="27"/>
      <c r="BC15" s="28"/>
      <c r="BF15" s="32">
        <v>1</v>
      </c>
      <c r="BH15" s="33">
        <v>2</v>
      </c>
      <c r="BU15" s="8">
        <f t="shared" si="0"/>
        <v>9</v>
      </c>
      <c r="BV15" t="s">
        <v>49</v>
      </c>
      <c r="BW15" t="s">
        <v>50</v>
      </c>
      <c r="BX15" t="s">
        <v>51</v>
      </c>
      <c r="BY15" s="38">
        <f t="shared" si="1"/>
        <v>6.5</v>
      </c>
      <c r="BZ15">
        <f t="shared" si="2"/>
        <v>1</v>
      </c>
      <c r="CA15">
        <f t="shared" si="3"/>
        <v>1</v>
      </c>
      <c r="CB15">
        <f t="shared" si="4"/>
        <v>0</v>
      </c>
      <c r="CC15" s="39">
        <f t="shared" si="5"/>
        <v>6.5</v>
      </c>
      <c r="CD15">
        <f t="shared" si="6"/>
        <v>1</v>
      </c>
      <c r="CE15">
        <f t="shared" si="7"/>
        <v>1</v>
      </c>
      <c r="CF15">
        <f t="shared" si="8"/>
        <v>0</v>
      </c>
      <c r="CG15" s="40">
        <f t="shared" si="9"/>
        <v>0</v>
      </c>
      <c r="CH15">
        <f t="shared" si="10"/>
        <v>0</v>
      </c>
      <c r="CI15">
        <f t="shared" si="11"/>
        <v>0</v>
      </c>
      <c r="CJ15">
        <f t="shared" si="12"/>
        <v>0</v>
      </c>
    </row>
    <row r="16" spans="1:88" x14ac:dyDescent="0.25">
      <c r="A16" s="26"/>
      <c r="B16" s="27"/>
      <c r="C16" s="28"/>
      <c r="E16" s="26"/>
      <c r="F16" s="27"/>
      <c r="G16" s="28"/>
      <c r="I16" s="26"/>
      <c r="J16" s="27">
        <v>1</v>
      </c>
      <c r="K16" s="28"/>
      <c r="L16" s="25">
        <v>1</v>
      </c>
      <c r="M16" s="26"/>
      <c r="N16" s="27"/>
      <c r="O16" s="28"/>
      <c r="Q16" s="26"/>
      <c r="R16" s="27"/>
      <c r="S16" s="28"/>
      <c r="U16" s="26"/>
      <c r="V16" s="27"/>
      <c r="W16" s="28"/>
      <c r="Y16" s="26"/>
      <c r="Z16" s="27"/>
      <c r="AA16" s="28"/>
      <c r="AB16" s="29"/>
      <c r="AC16" s="26"/>
      <c r="AD16" s="27"/>
      <c r="AE16" s="28"/>
      <c r="AF16" s="30"/>
      <c r="AG16" s="26"/>
      <c r="AH16" s="27"/>
      <c r="AI16" s="28"/>
      <c r="AK16" s="26"/>
      <c r="AL16" s="27"/>
      <c r="AM16" s="28"/>
      <c r="AO16" s="26"/>
      <c r="AP16" s="27"/>
      <c r="AQ16" s="28"/>
      <c r="AS16" s="26"/>
      <c r="AT16" s="27"/>
      <c r="AU16" s="28"/>
      <c r="AW16" s="26"/>
      <c r="AX16" s="27"/>
      <c r="AY16" s="28"/>
      <c r="BA16" s="26"/>
      <c r="BB16" s="27"/>
      <c r="BC16" s="28"/>
      <c r="BU16" s="8">
        <f t="shared" si="0"/>
        <v>10</v>
      </c>
      <c r="BV16" t="s">
        <v>52</v>
      </c>
      <c r="BW16" t="s">
        <v>53</v>
      </c>
      <c r="BX16" t="s">
        <v>41</v>
      </c>
      <c r="BY16" s="38">
        <f t="shared" si="1"/>
        <v>1</v>
      </c>
      <c r="BZ16">
        <f t="shared" si="2"/>
        <v>0</v>
      </c>
      <c r="CA16">
        <f t="shared" si="3"/>
        <v>1</v>
      </c>
      <c r="CB16">
        <f t="shared" si="4"/>
        <v>0</v>
      </c>
      <c r="CC16" s="39">
        <f t="shared" si="5"/>
        <v>1</v>
      </c>
      <c r="CD16">
        <f t="shared" si="6"/>
        <v>0</v>
      </c>
      <c r="CE16">
        <f t="shared" si="7"/>
        <v>1</v>
      </c>
      <c r="CF16">
        <f t="shared" si="8"/>
        <v>0</v>
      </c>
      <c r="CG16" s="40">
        <f t="shared" si="9"/>
        <v>0</v>
      </c>
      <c r="CH16">
        <f t="shared" si="10"/>
        <v>0</v>
      </c>
      <c r="CI16">
        <f t="shared" si="11"/>
        <v>0</v>
      </c>
      <c r="CJ16">
        <f t="shared" si="12"/>
        <v>0</v>
      </c>
    </row>
    <row r="17" spans="1:88" x14ac:dyDescent="0.25">
      <c r="A17" s="26"/>
      <c r="B17" s="27"/>
      <c r="C17" s="28"/>
      <c r="E17" s="26"/>
      <c r="F17" s="27"/>
      <c r="G17" s="28"/>
      <c r="I17" s="26"/>
      <c r="J17" s="27"/>
      <c r="K17" s="28"/>
      <c r="L17" s="25"/>
      <c r="M17" s="26"/>
      <c r="N17" s="27"/>
      <c r="O17" s="28"/>
      <c r="Q17" s="26"/>
      <c r="R17" s="27"/>
      <c r="S17" s="28"/>
      <c r="U17" s="26">
        <v>1</v>
      </c>
      <c r="V17" s="27"/>
      <c r="W17" s="28"/>
      <c r="X17">
        <v>3</v>
      </c>
      <c r="Y17" s="26"/>
      <c r="Z17" s="27"/>
      <c r="AA17" s="28"/>
      <c r="AB17" s="29"/>
      <c r="AC17" s="26"/>
      <c r="AD17" s="27"/>
      <c r="AE17" s="28"/>
      <c r="AF17" s="30"/>
      <c r="AG17" s="26"/>
      <c r="AH17" s="27">
        <v>1</v>
      </c>
      <c r="AI17" s="28"/>
      <c r="AJ17" s="2">
        <v>2</v>
      </c>
      <c r="AK17" s="26">
        <v>1</v>
      </c>
      <c r="AL17" s="27"/>
      <c r="AM17" s="28"/>
      <c r="AN17" s="3">
        <v>3</v>
      </c>
      <c r="AO17" s="26"/>
      <c r="AP17" s="27"/>
      <c r="AQ17" s="28"/>
      <c r="AS17" s="26"/>
      <c r="AT17" s="27"/>
      <c r="AU17" s="28"/>
      <c r="AW17" s="26"/>
      <c r="AX17" s="27"/>
      <c r="AY17" s="28"/>
      <c r="BA17" s="26"/>
      <c r="BB17" s="27">
        <v>1</v>
      </c>
      <c r="BC17" s="28"/>
      <c r="BD17" s="3">
        <v>3</v>
      </c>
      <c r="BU17" s="8">
        <f t="shared" si="0"/>
        <v>11</v>
      </c>
      <c r="BV17" s="43" t="s">
        <v>54</v>
      </c>
      <c r="BW17" s="43" t="s">
        <v>55</v>
      </c>
      <c r="BX17" s="43" t="s">
        <v>56</v>
      </c>
      <c r="BY17" s="38">
        <f t="shared" si="1"/>
        <v>11</v>
      </c>
      <c r="BZ17">
        <f t="shared" si="2"/>
        <v>2</v>
      </c>
      <c r="CA17">
        <f t="shared" si="3"/>
        <v>2</v>
      </c>
      <c r="CB17">
        <f t="shared" si="4"/>
        <v>0</v>
      </c>
      <c r="CC17" s="39">
        <f t="shared" si="5"/>
        <v>2</v>
      </c>
      <c r="CD17">
        <f t="shared" si="6"/>
        <v>0</v>
      </c>
      <c r="CE17">
        <f t="shared" si="7"/>
        <v>1</v>
      </c>
      <c r="CF17">
        <f t="shared" si="8"/>
        <v>0</v>
      </c>
      <c r="CG17" s="40">
        <f t="shared" si="9"/>
        <v>9</v>
      </c>
      <c r="CH17">
        <f t="shared" si="10"/>
        <v>2</v>
      </c>
      <c r="CI17">
        <f t="shared" si="11"/>
        <v>1</v>
      </c>
      <c r="CJ17">
        <f t="shared" si="12"/>
        <v>0</v>
      </c>
    </row>
    <row r="18" spans="1:88" x14ac:dyDescent="0.25">
      <c r="A18" s="26"/>
      <c r="B18" s="27"/>
      <c r="C18" s="28"/>
      <c r="E18" s="26"/>
      <c r="F18" s="27"/>
      <c r="G18" s="28"/>
      <c r="I18" s="26"/>
      <c r="J18" s="27"/>
      <c r="K18" s="28"/>
      <c r="L18" s="25"/>
      <c r="M18" s="26"/>
      <c r="N18" s="27"/>
      <c r="O18" s="28"/>
      <c r="Q18" s="26"/>
      <c r="R18" s="27"/>
      <c r="S18" s="28"/>
      <c r="U18" s="26"/>
      <c r="V18" s="27"/>
      <c r="W18" s="28"/>
      <c r="Y18" s="26"/>
      <c r="Z18" s="27"/>
      <c r="AA18" s="28"/>
      <c r="AB18" s="29"/>
      <c r="AC18" s="26"/>
      <c r="AD18" s="27">
        <v>1</v>
      </c>
      <c r="AE18" s="28"/>
      <c r="AF18" s="30">
        <v>2</v>
      </c>
      <c r="AG18" s="26"/>
      <c r="AH18" s="27"/>
      <c r="AI18" s="28"/>
      <c r="AK18" s="26"/>
      <c r="AL18" s="27"/>
      <c r="AM18" s="28"/>
      <c r="AO18" s="26"/>
      <c r="AP18" s="27"/>
      <c r="AQ18" s="28"/>
      <c r="AS18" s="26"/>
      <c r="AT18" s="27"/>
      <c r="AU18" s="28"/>
      <c r="AW18" s="26"/>
      <c r="AX18" s="27"/>
      <c r="AY18" s="28"/>
      <c r="BA18" s="26"/>
      <c r="BB18" s="27"/>
      <c r="BC18" s="28"/>
      <c r="BU18" s="8">
        <f t="shared" si="0"/>
        <v>12</v>
      </c>
      <c r="BV18" s="43" t="s">
        <v>57</v>
      </c>
      <c r="BW18" s="43" t="s">
        <v>43</v>
      </c>
      <c r="BX18" s="43" t="s">
        <v>35</v>
      </c>
      <c r="BY18" s="38">
        <f t="shared" si="1"/>
        <v>2</v>
      </c>
      <c r="BZ18">
        <f t="shared" si="2"/>
        <v>0</v>
      </c>
      <c r="CA18">
        <f t="shared" si="3"/>
        <v>1</v>
      </c>
      <c r="CB18">
        <f t="shared" si="4"/>
        <v>0</v>
      </c>
      <c r="CC18" s="39">
        <f t="shared" si="5"/>
        <v>0</v>
      </c>
      <c r="CD18">
        <f t="shared" si="6"/>
        <v>0</v>
      </c>
      <c r="CE18">
        <f t="shared" si="7"/>
        <v>0</v>
      </c>
      <c r="CF18">
        <f t="shared" si="8"/>
        <v>0</v>
      </c>
      <c r="CG18" s="40">
        <f t="shared" si="9"/>
        <v>2</v>
      </c>
      <c r="CH18">
        <f t="shared" si="10"/>
        <v>0</v>
      </c>
      <c r="CI18">
        <f t="shared" si="11"/>
        <v>1</v>
      </c>
      <c r="CJ18">
        <f t="shared" si="12"/>
        <v>0</v>
      </c>
    </row>
    <row r="19" spans="1:88" x14ac:dyDescent="0.25">
      <c r="A19" s="26"/>
      <c r="B19" s="27"/>
      <c r="C19" s="28"/>
      <c r="E19" s="26"/>
      <c r="F19" s="27"/>
      <c r="G19" s="28"/>
      <c r="I19" s="26"/>
      <c r="J19" s="27"/>
      <c r="K19" s="28"/>
      <c r="L19" s="25"/>
      <c r="M19" s="26"/>
      <c r="N19" s="27"/>
      <c r="O19" s="28"/>
      <c r="Q19" s="26"/>
      <c r="R19" s="27"/>
      <c r="S19" s="28"/>
      <c r="U19" s="26"/>
      <c r="V19" s="27"/>
      <c r="W19" s="28"/>
      <c r="Y19" s="26">
        <v>1</v>
      </c>
      <c r="Z19" s="27"/>
      <c r="AA19" s="28"/>
      <c r="AB19" s="29">
        <v>3</v>
      </c>
      <c r="AC19" s="26"/>
      <c r="AD19" s="27"/>
      <c r="AE19" s="28"/>
      <c r="AF19" s="30"/>
      <c r="AG19" s="26"/>
      <c r="AH19" s="27"/>
      <c r="AI19" s="28"/>
      <c r="AK19" s="26"/>
      <c r="AL19" s="27"/>
      <c r="AM19" s="28"/>
      <c r="AO19" s="26">
        <v>1</v>
      </c>
      <c r="AP19" s="27"/>
      <c r="AQ19" s="28"/>
      <c r="AR19" s="2">
        <v>4.5</v>
      </c>
      <c r="AS19" s="26"/>
      <c r="AT19" s="27"/>
      <c r="AU19" s="28"/>
      <c r="AW19" s="26"/>
      <c r="AX19" s="27"/>
      <c r="AY19" s="28">
        <v>1</v>
      </c>
      <c r="AZ19" s="2">
        <v>1.5</v>
      </c>
      <c r="BA19" s="26"/>
      <c r="BB19" s="27"/>
      <c r="BC19" s="28"/>
      <c r="BU19" s="8">
        <f t="shared" si="0"/>
        <v>13</v>
      </c>
      <c r="BV19" s="43" t="s">
        <v>58</v>
      </c>
      <c r="BW19" s="43" t="s">
        <v>59</v>
      </c>
      <c r="BX19" s="43" t="s">
        <v>60</v>
      </c>
      <c r="BY19" s="38">
        <f t="shared" si="1"/>
        <v>9</v>
      </c>
      <c r="BZ19">
        <f t="shared" si="2"/>
        <v>2</v>
      </c>
      <c r="CA19">
        <f t="shared" si="3"/>
        <v>0</v>
      </c>
      <c r="CB19">
        <f t="shared" si="4"/>
        <v>1</v>
      </c>
      <c r="CC19" s="39">
        <f t="shared" si="5"/>
        <v>9</v>
      </c>
      <c r="CD19">
        <f t="shared" si="6"/>
        <v>2</v>
      </c>
      <c r="CE19">
        <f t="shared" si="7"/>
        <v>0</v>
      </c>
      <c r="CF19">
        <f t="shared" si="8"/>
        <v>1</v>
      </c>
      <c r="CG19" s="40">
        <f t="shared" si="9"/>
        <v>0</v>
      </c>
      <c r="CH19">
        <f t="shared" si="10"/>
        <v>0</v>
      </c>
      <c r="CI19">
        <f t="shared" si="11"/>
        <v>0</v>
      </c>
      <c r="CJ19">
        <f t="shared" si="12"/>
        <v>0</v>
      </c>
    </row>
    <row r="20" spans="1:88" x14ac:dyDescent="0.25">
      <c r="A20" s="26"/>
      <c r="B20" s="27"/>
      <c r="C20" s="28">
        <v>1</v>
      </c>
      <c r="D20">
        <v>1.5</v>
      </c>
      <c r="E20" s="26"/>
      <c r="F20" s="27"/>
      <c r="G20" s="28"/>
      <c r="I20" s="26"/>
      <c r="J20" s="27"/>
      <c r="K20" s="28"/>
      <c r="L20" s="25"/>
      <c r="M20" s="26"/>
      <c r="N20" s="27"/>
      <c r="O20" s="28"/>
      <c r="Q20" s="26"/>
      <c r="R20" s="27"/>
      <c r="S20" s="28">
        <v>1</v>
      </c>
      <c r="T20">
        <v>1</v>
      </c>
      <c r="U20" s="26"/>
      <c r="V20" s="27">
        <v>1</v>
      </c>
      <c r="W20" s="28"/>
      <c r="X20">
        <v>2</v>
      </c>
      <c r="Y20" s="26">
        <v>1</v>
      </c>
      <c r="Z20" s="27"/>
      <c r="AA20" s="28"/>
      <c r="AB20" s="29">
        <v>3</v>
      </c>
      <c r="AC20" s="26"/>
      <c r="AD20" s="27">
        <v>1</v>
      </c>
      <c r="AE20" s="28"/>
      <c r="AF20" s="30">
        <v>2</v>
      </c>
      <c r="AG20" s="26">
        <v>1</v>
      </c>
      <c r="AH20" s="27"/>
      <c r="AI20" s="28"/>
      <c r="AJ20" s="2">
        <v>3</v>
      </c>
      <c r="AK20" s="26">
        <v>1</v>
      </c>
      <c r="AL20" s="27"/>
      <c r="AM20" s="28"/>
      <c r="AN20" s="3">
        <v>3</v>
      </c>
      <c r="AO20" s="26"/>
      <c r="AP20" s="27"/>
      <c r="AQ20" s="28"/>
      <c r="AS20" s="26"/>
      <c r="AT20" s="27"/>
      <c r="AU20" s="28"/>
      <c r="AW20" s="26">
        <v>1</v>
      </c>
      <c r="AX20" s="27"/>
      <c r="AY20" s="28"/>
      <c r="AZ20" s="2">
        <v>4.5</v>
      </c>
      <c r="BA20" s="26"/>
      <c r="BB20" s="27"/>
      <c r="BC20" s="28"/>
      <c r="BN20" s="32">
        <v>1</v>
      </c>
      <c r="BP20" s="33">
        <v>1</v>
      </c>
      <c r="BQ20" s="31">
        <v>1</v>
      </c>
      <c r="BT20" s="37">
        <v>1.5</v>
      </c>
      <c r="BU20" s="8">
        <f t="shared" si="0"/>
        <v>14</v>
      </c>
      <c r="BV20" t="s">
        <v>61</v>
      </c>
      <c r="BW20" t="s">
        <v>62</v>
      </c>
      <c r="BX20" t="s">
        <v>56</v>
      </c>
      <c r="BY20" s="38">
        <f t="shared" si="1"/>
        <v>22.5</v>
      </c>
      <c r="BZ20">
        <f t="shared" si="2"/>
        <v>5</v>
      </c>
      <c r="CA20">
        <f t="shared" si="3"/>
        <v>3</v>
      </c>
      <c r="CB20">
        <f t="shared" si="4"/>
        <v>2</v>
      </c>
      <c r="CC20" s="39">
        <f t="shared" si="5"/>
        <v>14</v>
      </c>
      <c r="CD20">
        <f t="shared" si="6"/>
        <v>3</v>
      </c>
      <c r="CE20">
        <f t="shared" si="7"/>
        <v>1</v>
      </c>
      <c r="CF20">
        <f t="shared" si="8"/>
        <v>2</v>
      </c>
      <c r="CG20" s="40">
        <f t="shared" si="9"/>
        <v>8.5</v>
      </c>
      <c r="CH20">
        <f t="shared" si="10"/>
        <v>2</v>
      </c>
      <c r="CI20">
        <f t="shared" si="11"/>
        <v>2</v>
      </c>
      <c r="CJ20">
        <f t="shared" si="12"/>
        <v>0</v>
      </c>
    </row>
    <row r="21" spans="1:88" x14ac:dyDescent="0.25">
      <c r="A21" s="26"/>
      <c r="B21" s="27"/>
      <c r="C21" s="28"/>
      <c r="E21" s="26"/>
      <c r="F21" s="27"/>
      <c r="G21" s="28"/>
      <c r="I21" s="26"/>
      <c r="J21" s="27">
        <v>1</v>
      </c>
      <c r="K21" s="28"/>
      <c r="L21" s="25">
        <v>1</v>
      </c>
      <c r="M21" s="26"/>
      <c r="N21" s="27"/>
      <c r="O21" s="28"/>
      <c r="Q21" s="26"/>
      <c r="R21" s="27"/>
      <c r="S21" s="28"/>
      <c r="U21" s="26"/>
      <c r="V21" s="27"/>
      <c r="W21" s="28"/>
      <c r="Y21" s="26"/>
      <c r="Z21" s="27"/>
      <c r="AA21" s="28"/>
      <c r="AB21" s="29"/>
      <c r="AC21" s="26"/>
      <c r="AD21" s="27"/>
      <c r="AE21" s="28"/>
      <c r="AF21" s="30"/>
      <c r="AG21" s="26"/>
      <c r="AH21" s="27"/>
      <c r="AI21" s="28"/>
      <c r="AK21" s="26"/>
      <c r="AL21" s="27"/>
      <c r="AM21" s="28"/>
      <c r="AO21" s="26"/>
      <c r="AP21" s="27"/>
      <c r="AQ21" s="28"/>
      <c r="AS21" s="26"/>
      <c r="AT21" s="27"/>
      <c r="AU21" s="28"/>
      <c r="AW21" s="26"/>
      <c r="AX21" s="27"/>
      <c r="AY21" s="28"/>
      <c r="BA21" s="26"/>
      <c r="BB21" s="27"/>
      <c r="BC21" s="28"/>
      <c r="BU21" s="8">
        <f t="shared" si="0"/>
        <v>15</v>
      </c>
      <c r="BV21" t="s">
        <v>63</v>
      </c>
      <c r="BW21" t="s">
        <v>64</v>
      </c>
      <c r="BX21" t="s">
        <v>41</v>
      </c>
      <c r="BY21" s="38">
        <f t="shared" si="1"/>
        <v>1</v>
      </c>
      <c r="BZ21">
        <f t="shared" si="2"/>
        <v>0</v>
      </c>
      <c r="CA21">
        <f t="shared" si="3"/>
        <v>1</v>
      </c>
      <c r="CB21">
        <f t="shared" si="4"/>
        <v>0</v>
      </c>
      <c r="CC21" s="39">
        <f t="shared" si="5"/>
        <v>1</v>
      </c>
      <c r="CD21">
        <f t="shared" si="6"/>
        <v>0</v>
      </c>
      <c r="CE21">
        <f t="shared" si="7"/>
        <v>1</v>
      </c>
      <c r="CF21">
        <f t="shared" si="8"/>
        <v>0</v>
      </c>
      <c r="CG21" s="40">
        <f t="shared" si="9"/>
        <v>0</v>
      </c>
      <c r="CH21">
        <f t="shared" si="10"/>
        <v>0</v>
      </c>
      <c r="CI21">
        <f t="shared" si="11"/>
        <v>0</v>
      </c>
      <c r="CJ21">
        <f t="shared" si="12"/>
        <v>0</v>
      </c>
    </row>
    <row r="22" spans="1:88" x14ac:dyDescent="0.25">
      <c r="A22" s="26">
        <v>1</v>
      </c>
      <c r="B22" s="27"/>
      <c r="C22" s="28"/>
      <c r="D22">
        <v>4.5</v>
      </c>
      <c r="E22" s="26"/>
      <c r="F22" s="27"/>
      <c r="G22" s="28"/>
      <c r="I22" s="26">
        <v>1</v>
      </c>
      <c r="J22" s="27"/>
      <c r="K22" s="28"/>
      <c r="L22" s="25">
        <v>1.5</v>
      </c>
      <c r="M22" s="26">
        <v>1</v>
      </c>
      <c r="N22" s="27"/>
      <c r="O22" s="28"/>
      <c r="P22">
        <v>1.5</v>
      </c>
      <c r="Q22" s="26"/>
      <c r="R22" s="27"/>
      <c r="S22" s="28"/>
      <c r="U22" s="26"/>
      <c r="V22" s="27"/>
      <c r="W22" s="28">
        <v>1</v>
      </c>
      <c r="X22">
        <v>1</v>
      </c>
      <c r="Y22" s="26"/>
      <c r="Z22" s="27"/>
      <c r="AA22" s="28"/>
      <c r="AB22" s="29"/>
      <c r="AC22" s="26"/>
      <c r="AD22" s="27"/>
      <c r="AE22" s="28"/>
      <c r="AF22" s="30"/>
      <c r="AG22" s="26"/>
      <c r="AH22" s="27">
        <v>1</v>
      </c>
      <c r="AI22" s="28"/>
      <c r="AJ22" s="2">
        <v>2</v>
      </c>
      <c r="AK22" s="26"/>
      <c r="AL22" s="27"/>
      <c r="AM22" s="28">
        <v>1</v>
      </c>
      <c r="AN22" s="3">
        <v>1</v>
      </c>
      <c r="AO22" s="26"/>
      <c r="AP22" s="27"/>
      <c r="AQ22" s="28">
        <v>1</v>
      </c>
      <c r="AR22" s="2">
        <v>1.5</v>
      </c>
      <c r="AS22" s="26"/>
      <c r="AT22" s="27"/>
      <c r="AU22" s="28"/>
      <c r="AW22" s="26"/>
      <c r="AX22" s="27">
        <v>1</v>
      </c>
      <c r="AY22" s="28"/>
      <c r="AZ22" s="2">
        <v>3</v>
      </c>
      <c r="BA22" s="26"/>
      <c r="BB22" s="27"/>
      <c r="BC22" s="28">
        <v>1</v>
      </c>
      <c r="BD22" s="3">
        <v>1.5</v>
      </c>
      <c r="BU22" s="8">
        <f t="shared" si="0"/>
        <v>16</v>
      </c>
      <c r="BV22" t="s">
        <v>65</v>
      </c>
      <c r="BW22" t="s">
        <v>66</v>
      </c>
      <c r="BX22" t="s">
        <v>38</v>
      </c>
      <c r="BY22" s="38">
        <f t="shared" si="1"/>
        <v>17.5</v>
      </c>
      <c r="BZ22">
        <f t="shared" si="2"/>
        <v>3</v>
      </c>
      <c r="CA22">
        <f t="shared" si="3"/>
        <v>2</v>
      </c>
      <c r="CB22">
        <f t="shared" si="4"/>
        <v>4</v>
      </c>
      <c r="CC22" s="39">
        <f t="shared" si="5"/>
        <v>12.5</v>
      </c>
      <c r="CD22">
        <f t="shared" si="6"/>
        <v>2</v>
      </c>
      <c r="CE22">
        <f t="shared" si="7"/>
        <v>2</v>
      </c>
      <c r="CF22">
        <f t="shared" si="8"/>
        <v>1</v>
      </c>
      <c r="CG22" s="40">
        <f t="shared" si="9"/>
        <v>5</v>
      </c>
      <c r="CH22">
        <f t="shared" si="10"/>
        <v>1</v>
      </c>
      <c r="CI22">
        <f t="shared" si="11"/>
        <v>0</v>
      </c>
      <c r="CJ22">
        <f t="shared" si="12"/>
        <v>3</v>
      </c>
    </row>
    <row r="23" spans="1:88" x14ac:dyDescent="0.25">
      <c r="A23" s="26"/>
      <c r="B23" s="27"/>
      <c r="C23" s="28"/>
      <c r="E23" s="26"/>
      <c r="F23" s="27"/>
      <c r="G23" s="28">
        <v>1</v>
      </c>
      <c r="H23">
        <v>1.5</v>
      </c>
      <c r="I23" s="26"/>
      <c r="J23" s="27"/>
      <c r="K23" s="28"/>
      <c r="L23" s="25"/>
      <c r="M23" s="26"/>
      <c r="N23" s="27"/>
      <c r="O23" s="28"/>
      <c r="Q23" s="26"/>
      <c r="R23" s="27"/>
      <c r="S23" s="28"/>
      <c r="U23" s="26"/>
      <c r="V23" s="27">
        <v>1</v>
      </c>
      <c r="W23" s="28"/>
      <c r="X23">
        <v>2</v>
      </c>
      <c r="Y23" s="26"/>
      <c r="Z23" s="27"/>
      <c r="AA23" s="28"/>
      <c r="AB23" s="29"/>
      <c r="AC23" s="26"/>
      <c r="AD23" s="27"/>
      <c r="AE23" s="28"/>
      <c r="AF23" s="30"/>
      <c r="AG23" s="26"/>
      <c r="AH23" s="27"/>
      <c r="AI23" s="28"/>
      <c r="AK23" s="26"/>
      <c r="AL23" s="27">
        <v>1</v>
      </c>
      <c r="AM23" s="28"/>
      <c r="AN23" s="3">
        <v>2</v>
      </c>
      <c r="AO23" s="26"/>
      <c r="AP23" s="27"/>
      <c r="AQ23" s="28"/>
      <c r="AS23" s="26"/>
      <c r="AT23" s="27"/>
      <c r="AU23" s="28"/>
      <c r="AW23" s="26"/>
      <c r="AX23" s="27"/>
      <c r="AY23" s="28"/>
      <c r="BA23" s="26"/>
      <c r="BB23" s="27"/>
      <c r="BC23" s="28"/>
      <c r="BK23" s="32">
        <v>1</v>
      </c>
      <c r="BL23" s="37">
        <v>1</v>
      </c>
      <c r="BU23" s="8">
        <f t="shared" si="0"/>
        <v>17</v>
      </c>
      <c r="BV23" t="s">
        <v>67</v>
      </c>
      <c r="BW23" t="s">
        <v>68</v>
      </c>
      <c r="BX23" t="s">
        <v>69</v>
      </c>
      <c r="BY23" s="38">
        <f t="shared" si="1"/>
        <v>6.5</v>
      </c>
      <c r="BZ23">
        <f t="shared" si="2"/>
        <v>0</v>
      </c>
      <c r="CA23">
        <f t="shared" si="3"/>
        <v>2</v>
      </c>
      <c r="CB23">
        <f t="shared" si="4"/>
        <v>2</v>
      </c>
      <c r="CC23" s="39">
        <f t="shared" si="5"/>
        <v>0</v>
      </c>
      <c r="CD23">
        <f t="shared" si="6"/>
        <v>0</v>
      </c>
      <c r="CE23">
        <f t="shared" si="7"/>
        <v>0</v>
      </c>
      <c r="CF23">
        <f t="shared" si="8"/>
        <v>0</v>
      </c>
      <c r="CG23" s="40">
        <f t="shared" si="9"/>
        <v>6.5</v>
      </c>
      <c r="CH23">
        <f t="shared" si="10"/>
        <v>0</v>
      </c>
      <c r="CI23">
        <f t="shared" si="11"/>
        <v>2</v>
      </c>
      <c r="CJ23">
        <f t="shared" si="12"/>
        <v>2</v>
      </c>
    </row>
    <row r="24" spans="1:88" x14ac:dyDescent="0.25">
      <c r="A24" s="26"/>
      <c r="B24" s="27"/>
      <c r="C24" s="28"/>
      <c r="E24" s="26"/>
      <c r="F24" s="27"/>
      <c r="G24" s="28"/>
      <c r="I24" s="26"/>
      <c r="J24" s="27"/>
      <c r="K24" s="28">
        <v>1</v>
      </c>
      <c r="L24" s="25">
        <v>0.5</v>
      </c>
      <c r="M24" s="26"/>
      <c r="N24" s="27"/>
      <c r="O24" s="28"/>
      <c r="Q24" s="26"/>
      <c r="R24" s="27"/>
      <c r="S24" s="28"/>
      <c r="U24" s="26"/>
      <c r="V24" s="27"/>
      <c r="W24" s="28"/>
      <c r="Y24" s="26"/>
      <c r="Z24" s="27"/>
      <c r="AA24" s="28"/>
      <c r="AB24" s="29"/>
      <c r="AC24" s="26"/>
      <c r="AD24" s="27"/>
      <c r="AE24" s="28"/>
      <c r="AF24" s="30"/>
      <c r="AG24" s="26"/>
      <c r="AH24" s="27"/>
      <c r="AI24" s="28"/>
      <c r="AK24" s="26"/>
      <c r="AL24" s="27"/>
      <c r="AM24" s="28"/>
      <c r="AO24" s="26"/>
      <c r="AP24" s="27"/>
      <c r="AQ24" s="28"/>
      <c r="AS24" s="26"/>
      <c r="AT24" s="27"/>
      <c r="AU24" s="28"/>
      <c r="AW24" s="26"/>
      <c r="AX24" s="27"/>
      <c r="AY24" s="28"/>
      <c r="BB24" s="27"/>
      <c r="BC24" s="28"/>
      <c r="BU24" s="8">
        <f t="shared" si="0"/>
        <v>18</v>
      </c>
      <c r="BV24" t="s">
        <v>70</v>
      </c>
      <c r="BW24" t="s">
        <v>55</v>
      </c>
      <c r="BX24" t="s">
        <v>41</v>
      </c>
      <c r="BY24" s="38">
        <f t="shared" si="1"/>
        <v>0.5</v>
      </c>
      <c r="BZ24">
        <f t="shared" si="2"/>
        <v>0</v>
      </c>
      <c r="CA24">
        <f t="shared" si="3"/>
        <v>0</v>
      </c>
      <c r="CB24">
        <f t="shared" si="4"/>
        <v>1</v>
      </c>
      <c r="CC24" s="39">
        <f t="shared" si="5"/>
        <v>0.5</v>
      </c>
      <c r="CD24">
        <f t="shared" si="6"/>
        <v>0</v>
      </c>
      <c r="CE24">
        <f t="shared" si="7"/>
        <v>0</v>
      </c>
      <c r="CF24">
        <f t="shared" si="8"/>
        <v>1</v>
      </c>
      <c r="CG24" s="40">
        <f t="shared" si="9"/>
        <v>0</v>
      </c>
      <c r="CH24">
        <f t="shared" si="10"/>
        <v>0</v>
      </c>
      <c r="CI24">
        <f t="shared" si="11"/>
        <v>0</v>
      </c>
      <c r="CJ24">
        <f t="shared" si="12"/>
        <v>0</v>
      </c>
    </row>
    <row r="25" spans="1:88" x14ac:dyDescent="0.25">
      <c r="A25" s="26"/>
      <c r="B25" s="27"/>
      <c r="C25" s="28">
        <v>1</v>
      </c>
      <c r="D25">
        <v>1.5</v>
      </c>
      <c r="E25" s="26"/>
      <c r="F25" s="27"/>
      <c r="G25" s="28"/>
      <c r="I25" s="26"/>
      <c r="J25" s="27"/>
      <c r="K25" s="28"/>
      <c r="L25" s="25"/>
      <c r="M25" s="26"/>
      <c r="N25" s="27"/>
      <c r="O25" s="28"/>
      <c r="Q25" s="26"/>
      <c r="R25" s="27"/>
      <c r="S25" s="28">
        <v>1</v>
      </c>
      <c r="T25">
        <v>1</v>
      </c>
      <c r="U25" s="26"/>
      <c r="V25" s="27"/>
      <c r="W25" s="28"/>
      <c r="Y25" s="26"/>
      <c r="Z25" s="27"/>
      <c r="AA25" s="28"/>
      <c r="AB25" s="29"/>
      <c r="AC25" s="26"/>
      <c r="AD25" s="27"/>
      <c r="AE25" s="28"/>
      <c r="AF25" s="30"/>
      <c r="AG25" s="26"/>
      <c r="AH25" s="27"/>
      <c r="AI25" s="28"/>
      <c r="AK25" s="26"/>
      <c r="AL25" s="27"/>
      <c r="AM25" s="28"/>
      <c r="AO25" s="26"/>
      <c r="AP25" s="27"/>
      <c r="AQ25" s="28"/>
      <c r="AS25" s="26"/>
      <c r="AT25" s="27"/>
      <c r="AU25" s="28"/>
      <c r="AW25" s="26"/>
      <c r="AX25" s="27"/>
      <c r="AY25" s="28"/>
      <c r="BA25" s="26"/>
      <c r="BB25" s="27"/>
      <c r="BC25" s="28"/>
      <c r="BG25" s="32">
        <v>1</v>
      </c>
      <c r="BH25" s="33">
        <v>1</v>
      </c>
      <c r="BU25" s="8">
        <f t="shared" si="0"/>
        <v>19</v>
      </c>
      <c r="BV25" t="s">
        <v>71</v>
      </c>
      <c r="BW25" t="s">
        <v>55</v>
      </c>
      <c r="BX25" t="s">
        <v>72</v>
      </c>
      <c r="BY25" s="38">
        <f t="shared" si="1"/>
        <v>3.5</v>
      </c>
      <c r="BZ25">
        <f t="shared" si="2"/>
        <v>0</v>
      </c>
      <c r="CA25">
        <f t="shared" si="3"/>
        <v>0</v>
      </c>
      <c r="CB25">
        <f t="shared" si="4"/>
        <v>3</v>
      </c>
      <c r="CC25" s="39">
        <f t="shared" si="5"/>
        <v>3.5</v>
      </c>
      <c r="CD25">
        <f t="shared" si="6"/>
        <v>0</v>
      </c>
      <c r="CE25">
        <f t="shared" si="7"/>
        <v>0</v>
      </c>
      <c r="CF25">
        <f t="shared" si="8"/>
        <v>3</v>
      </c>
      <c r="CG25" s="40">
        <f t="shared" si="9"/>
        <v>0</v>
      </c>
      <c r="CH25">
        <f t="shared" si="10"/>
        <v>0</v>
      </c>
      <c r="CI25">
        <f t="shared" si="11"/>
        <v>0</v>
      </c>
      <c r="CJ25">
        <f t="shared" si="12"/>
        <v>0</v>
      </c>
    </row>
    <row r="26" spans="1:88" x14ac:dyDescent="0.25">
      <c r="A26" s="26"/>
      <c r="B26" s="27"/>
      <c r="C26" s="28"/>
      <c r="E26" s="26"/>
      <c r="F26" s="27"/>
      <c r="G26" s="28"/>
      <c r="I26" s="26"/>
      <c r="J26" s="27"/>
      <c r="K26" s="28"/>
      <c r="L26" s="25"/>
      <c r="M26" s="26"/>
      <c r="N26" s="27"/>
      <c r="O26" s="28"/>
      <c r="Q26" s="26"/>
      <c r="R26" s="27"/>
      <c r="S26" s="28"/>
      <c r="U26" s="26"/>
      <c r="V26" s="27"/>
      <c r="W26" s="28"/>
      <c r="Y26" s="26"/>
      <c r="Z26" s="27"/>
      <c r="AA26" s="28"/>
      <c r="AB26" s="29"/>
      <c r="AC26" s="26"/>
      <c r="AD26" s="27"/>
      <c r="AE26" s="28"/>
      <c r="AF26" s="30"/>
      <c r="AG26" s="26"/>
      <c r="AH26" s="27"/>
      <c r="AI26" s="28">
        <v>1</v>
      </c>
      <c r="AJ26" s="2">
        <v>1</v>
      </c>
      <c r="AK26" s="26"/>
      <c r="AL26" s="27"/>
      <c r="AM26" s="28"/>
      <c r="AO26" s="26"/>
      <c r="AP26" s="27"/>
      <c r="AQ26" s="28"/>
      <c r="AS26" s="26"/>
      <c r="AT26" s="27"/>
      <c r="AU26" s="28"/>
      <c r="AW26" s="26"/>
      <c r="AX26" s="27"/>
      <c r="AY26" s="28"/>
      <c r="BA26" s="26"/>
      <c r="BB26" s="27"/>
      <c r="BC26" s="28">
        <v>1</v>
      </c>
      <c r="BD26" s="3">
        <v>1.5</v>
      </c>
      <c r="BS26" s="32">
        <v>1</v>
      </c>
      <c r="BT26" s="37">
        <v>0.5</v>
      </c>
      <c r="BU26" s="8">
        <f t="shared" si="0"/>
        <v>20</v>
      </c>
      <c r="BV26" s="43" t="s">
        <v>73</v>
      </c>
      <c r="BW26" s="43" t="s">
        <v>74</v>
      </c>
      <c r="BX26" s="43" t="s">
        <v>56</v>
      </c>
      <c r="BY26" s="38">
        <f t="shared" si="1"/>
        <v>3</v>
      </c>
      <c r="BZ26">
        <f t="shared" si="2"/>
        <v>0</v>
      </c>
      <c r="CA26">
        <f t="shared" si="3"/>
        <v>0</v>
      </c>
      <c r="CB26">
        <f t="shared" si="4"/>
        <v>3</v>
      </c>
      <c r="CC26" s="39">
        <f t="shared" si="5"/>
        <v>1</v>
      </c>
      <c r="CD26">
        <f t="shared" si="6"/>
        <v>0</v>
      </c>
      <c r="CE26">
        <f t="shared" si="7"/>
        <v>0</v>
      </c>
      <c r="CF26">
        <f t="shared" si="8"/>
        <v>1</v>
      </c>
      <c r="CG26" s="40">
        <f t="shared" si="9"/>
        <v>2</v>
      </c>
      <c r="CH26">
        <f t="shared" si="10"/>
        <v>0</v>
      </c>
      <c r="CI26">
        <f t="shared" si="11"/>
        <v>0</v>
      </c>
      <c r="CJ26">
        <f t="shared" si="12"/>
        <v>2</v>
      </c>
    </row>
    <row r="27" spans="1:88" x14ac:dyDescent="0.25">
      <c r="A27" s="26"/>
      <c r="B27" s="27"/>
      <c r="C27" s="28"/>
      <c r="E27" s="26"/>
      <c r="F27" s="27"/>
      <c r="G27" s="28"/>
      <c r="I27" s="26"/>
      <c r="J27" s="27"/>
      <c r="K27" s="28"/>
      <c r="L27" s="25"/>
      <c r="M27" s="26"/>
      <c r="N27" s="27"/>
      <c r="O27" s="28"/>
      <c r="Q27" s="26"/>
      <c r="R27" s="27"/>
      <c r="S27" s="28">
        <v>1</v>
      </c>
      <c r="T27">
        <v>1</v>
      </c>
      <c r="U27" s="26"/>
      <c r="V27" s="27"/>
      <c r="W27" s="28"/>
      <c r="Y27" s="26"/>
      <c r="Z27" s="27"/>
      <c r="AA27" s="28"/>
      <c r="AB27" s="29"/>
      <c r="AC27" s="26"/>
      <c r="AD27" s="27"/>
      <c r="AE27" s="28"/>
      <c r="AF27" s="30"/>
      <c r="AG27" s="26"/>
      <c r="AH27" s="27"/>
      <c r="AI27" s="28"/>
      <c r="AK27" s="26"/>
      <c r="AL27" s="27"/>
      <c r="AM27" s="28"/>
      <c r="AO27" s="26"/>
      <c r="AP27" s="27"/>
      <c r="AQ27" s="28"/>
      <c r="AS27" s="26"/>
      <c r="AT27" s="27"/>
      <c r="AU27" s="28"/>
      <c r="AW27" s="26"/>
      <c r="AX27" s="27"/>
      <c r="AY27" s="28"/>
      <c r="BA27" s="26"/>
      <c r="BB27" s="27"/>
      <c r="BC27" s="28"/>
      <c r="BU27" s="8">
        <f t="shared" si="0"/>
        <v>21</v>
      </c>
      <c r="BV27" s="41" t="s">
        <v>75</v>
      </c>
      <c r="BW27" s="41" t="s">
        <v>76</v>
      </c>
      <c r="BX27" s="41" t="s">
        <v>32</v>
      </c>
      <c r="BY27" s="38">
        <f t="shared" si="1"/>
        <v>1</v>
      </c>
      <c r="BZ27">
        <f t="shared" si="2"/>
        <v>0</v>
      </c>
      <c r="CA27">
        <f t="shared" si="3"/>
        <v>0</v>
      </c>
      <c r="CB27">
        <f t="shared" si="4"/>
        <v>1</v>
      </c>
      <c r="CC27" s="39">
        <f t="shared" si="5"/>
        <v>1</v>
      </c>
      <c r="CD27">
        <f t="shared" si="6"/>
        <v>0</v>
      </c>
      <c r="CE27">
        <f t="shared" si="7"/>
        <v>0</v>
      </c>
      <c r="CF27">
        <f t="shared" si="8"/>
        <v>1</v>
      </c>
      <c r="CG27" s="40">
        <f t="shared" si="9"/>
        <v>0</v>
      </c>
      <c r="CH27">
        <f t="shared" si="10"/>
        <v>0</v>
      </c>
      <c r="CI27">
        <f t="shared" si="11"/>
        <v>0</v>
      </c>
      <c r="CJ27">
        <f t="shared" si="12"/>
        <v>0</v>
      </c>
    </row>
    <row r="28" spans="1:88" x14ac:dyDescent="0.25">
      <c r="A28" s="26"/>
      <c r="B28" s="27"/>
      <c r="C28" s="28"/>
      <c r="E28" s="26"/>
      <c r="F28" s="27"/>
      <c r="G28" s="28"/>
      <c r="I28" s="26">
        <v>1</v>
      </c>
      <c r="J28" s="27"/>
      <c r="K28" s="28"/>
      <c r="L28" s="25">
        <v>1.5</v>
      </c>
      <c r="M28" s="26"/>
      <c r="N28" s="27"/>
      <c r="O28" s="28"/>
      <c r="Q28" s="26"/>
      <c r="R28" s="27"/>
      <c r="S28" s="28"/>
      <c r="U28" s="26"/>
      <c r="V28" s="27"/>
      <c r="W28" s="28"/>
      <c r="Y28" s="26"/>
      <c r="Z28" s="27"/>
      <c r="AA28" s="28"/>
      <c r="AB28" s="29"/>
      <c r="AC28" s="26"/>
      <c r="AD28" s="27"/>
      <c r="AE28" s="28"/>
      <c r="AF28" s="30"/>
      <c r="AG28" s="26"/>
      <c r="AH28" s="27"/>
      <c r="AI28" s="28"/>
      <c r="AK28" s="26"/>
      <c r="AL28" s="27"/>
      <c r="AM28" s="28"/>
      <c r="AO28" s="26"/>
      <c r="AP28" s="27"/>
      <c r="AQ28" s="28"/>
      <c r="AS28" s="26"/>
      <c r="AT28" s="27"/>
      <c r="AU28" s="28"/>
      <c r="AW28" s="26"/>
      <c r="AX28" s="27"/>
      <c r="AY28" s="28"/>
      <c r="BA28" s="26"/>
      <c r="BB28" s="27"/>
      <c r="BC28" s="28"/>
      <c r="BU28" s="8">
        <f t="shared" si="0"/>
        <v>22</v>
      </c>
      <c r="BV28" t="s">
        <v>77</v>
      </c>
      <c r="BW28" t="s">
        <v>34</v>
      </c>
      <c r="BX28" t="s">
        <v>41</v>
      </c>
      <c r="BY28" s="38">
        <f t="shared" si="1"/>
        <v>1.5</v>
      </c>
      <c r="BZ28">
        <f t="shared" si="2"/>
        <v>1</v>
      </c>
      <c r="CA28">
        <f t="shared" si="3"/>
        <v>0</v>
      </c>
      <c r="CB28">
        <f t="shared" si="4"/>
        <v>0</v>
      </c>
      <c r="CC28" s="39">
        <f t="shared" si="5"/>
        <v>1.5</v>
      </c>
      <c r="CD28">
        <f t="shared" si="6"/>
        <v>1</v>
      </c>
      <c r="CE28">
        <f t="shared" si="7"/>
        <v>0</v>
      </c>
      <c r="CF28">
        <f t="shared" si="8"/>
        <v>0</v>
      </c>
      <c r="CG28" s="40">
        <f t="shared" si="9"/>
        <v>0</v>
      </c>
      <c r="CH28">
        <f t="shared" si="10"/>
        <v>0</v>
      </c>
      <c r="CI28">
        <f t="shared" si="11"/>
        <v>0</v>
      </c>
      <c r="CJ28">
        <f t="shared" si="12"/>
        <v>0</v>
      </c>
    </row>
    <row r="29" spans="1:88" x14ac:dyDescent="0.25">
      <c r="A29" s="26"/>
      <c r="B29" s="27"/>
      <c r="C29" s="28"/>
      <c r="E29" s="26"/>
      <c r="F29" s="27"/>
      <c r="G29" s="28"/>
      <c r="I29" s="26"/>
      <c r="J29" s="27">
        <v>1</v>
      </c>
      <c r="K29" s="28"/>
      <c r="L29" s="25">
        <v>1</v>
      </c>
      <c r="M29" s="26"/>
      <c r="N29" s="27"/>
      <c r="O29" s="28"/>
      <c r="Q29" s="26"/>
      <c r="R29" s="27"/>
      <c r="S29" s="28"/>
      <c r="U29" s="26"/>
      <c r="V29" s="27"/>
      <c r="W29" s="28"/>
      <c r="Y29" s="26"/>
      <c r="Z29" s="27"/>
      <c r="AA29" s="28"/>
      <c r="AB29" s="29"/>
      <c r="AC29" s="26"/>
      <c r="AD29" s="27"/>
      <c r="AE29" s="28"/>
      <c r="AF29" s="30"/>
      <c r="AG29" s="26"/>
      <c r="AH29" s="27"/>
      <c r="AI29" s="28"/>
      <c r="AK29" s="26"/>
      <c r="AL29" s="27"/>
      <c r="AM29" s="28"/>
      <c r="AO29" s="26"/>
      <c r="AP29" s="27"/>
      <c r="AQ29" s="28"/>
      <c r="AS29" s="26"/>
      <c r="AT29" s="27"/>
      <c r="AU29" s="28">
        <v>1</v>
      </c>
      <c r="AV29" s="3">
        <v>1.5</v>
      </c>
      <c r="AW29" s="26"/>
      <c r="AX29" s="27"/>
      <c r="AY29" s="28"/>
      <c r="BA29" s="26"/>
      <c r="BB29" s="27"/>
      <c r="BC29" s="28"/>
      <c r="BU29" s="8">
        <f t="shared" si="0"/>
        <v>23</v>
      </c>
      <c r="BV29" t="s">
        <v>78</v>
      </c>
      <c r="BW29" t="s">
        <v>66</v>
      </c>
      <c r="BX29" t="s">
        <v>38</v>
      </c>
      <c r="BY29" s="38">
        <f t="shared" si="1"/>
        <v>2.5</v>
      </c>
      <c r="BZ29">
        <f t="shared" si="2"/>
        <v>0</v>
      </c>
      <c r="CA29">
        <f t="shared" si="3"/>
        <v>1</v>
      </c>
      <c r="CB29">
        <f t="shared" si="4"/>
        <v>1</v>
      </c>
      <c r="CC29" s="39">
        <f t="shared" si="5"/>
        <v>1</v>
      </c>
      <c r="CD29">
        <f t="shared" si="6"/>
        <v>0</v>
      </c>
      <c r="CE29">
        <f t="shared" si="7"/>
        <v>1</v>
      </c>
      <c r="CF29">
        <f t="shared" si="8"/>
        <v>0</v>
      </c>
      <c r="CG29" s="40">
        <f t="shared" si="9"/>
        <v>1.5</v>
      </c>
      <c r="CH29">
        <f t="shared" si="10"/>
        <v>0</v>
      </c>
      <c r="CI29">
        <f t="shared" si="11"/>
        <v>0</v>
      </c>
      <c r="CJ29">
        <f t="shared" si="12"/>
        <v>1</v>
      </c>
    </row>
    <row r="30" spans="1:88" x14ac:dyDescent="0.25">
      <c r="A30" s="26"/>
      <c r="B30" s="27"/>
      <c r="C30" s="28"/>
      <c r="E30" s="26"/>
      <c r="F30" s="27"/>
      <c r="G30" s="28"/>
      <c r="I30" s="26"/>
      <c r="J30" s="27"/>
      <c r="K30" s="28">
        <v>1</v>
      </c>
      <c r="L30" s="25">
        <v>0.5</v>
      </c>
      <c r="M30" s="26"/>
      <c r="N30" s="27"/>
      <c r="O30" s="28"/>
      <c r="Q30" s="26"/>
      <c r="R30" s="27"/>
      <c r="S30" s="28"/>
      <c r="U30" s="26"/>
      <c r="V30" s="27"/>
      <c r="W30" s="28"/>
      <c r="Y30" s="26"/>
      <c r="Z30" s="27"/>
      <c r="AA30" s="28"/>
      <c r="AB30" s="29"/>
      <c r="AC30" s="26"/>
      <c r="AD30" s="27"/>
      <c r="AE30" s="28"/>
      <c r="AF30" s="30"/>
      <c r="AG30" s="26"/>
      <c r="AH30" s="27"/>
      <c r="AI30" s="28"/>
      <c r="AK30" s="26"/>
      <c r="AL30" s="27"/>
      <c r="AM30" s="28"/>
      <c r="AO30" s="26"/>
      <c r="AP30" s="27"/>
      <c r="AQ30" s="28"/>
      <c r="AS30" s="26"/>
      <c r="AT30" s="27"/>
      <c r="AU30" s="28"/>
      <c r="AX30" s="27"/>
      <c r="AY30" s="28"/>
      <c r="BB30" s="27"/>
      <c r="BC30" s="28"/>
      <c r="BU30" s="8">
        <f t="shared" si="0"/>
        <v>24</v>
      </c>
      <c r="BV30" t="s">
        <v>79</v>
      </c>
      <c r="BW30" t="s">
        <v>80</v>
      </c>
      <c r="BX30" t="s">
        <v>38</v>
      </c>
      <c r="BY30" s="38">
        <f t="shared" si="1"/>
        <v>0.5</v>
      </c>
      <c r="BZ30">
        <f t="shared" si="2"/>
        <v>0</v>
      </c>
      <c r="CA30">
        <f t="shared" si="3"/>
        <v>0</v>
      </c>
      <c r="CB30">
        <f t="shared" si="4"/>
        <v>1</v>
      </c>
      <c r="CC30" s="39">
        <f t="shared" si="5"/>
        <v>0.5</v>
      </c>
      <c r="CD30">
        <f t="shared" si="6"/>
        <v>0</v>
      </c>
      <c r="CE30">
        <f t="shared" si="7"/>
        <v>0</v>
      </c>
      <c r="CF30">
        <f t="shared" si="8"/>
        <v>1</v>
      </c>
      <c r="CG30" s="40">
        <f t="shared" si="9"/>
        <v>0</v>
      </c>
      <c r="CH30">
        <f t="shared" si="10"/>
        <v>0</v>
      </c>
      <c r="CI30">
        <f t="shared" si="11"/>
        <v>0</v>
      </c>
      <c r="CJ30">
        <f t="shared" si="12"/>
        <v>0</v>
      </c>
    </row>
    <row r="31" spans="1:88" x14ac:dyDescent="0.25">
      <c r="A31" s="26"/>
      <c r="B31" s="27"/>
      <c r="C31" s="28"/>
      <c r="E31" s="26"/>
      <c r="F31" s="27"/>
      <c r="G31" s="28"/>
      <c r="I31" s="26"/>
      <c r="J31" s="27"/>
      <c r="K31" s="28"/>
      <c r="L31" s="25"/>
      <c r="M31" s="26"/>
      <c r="N31" s="27"/>
      <c r="O31" s="28"/>
      <c r="Q31" s="26"/>
      <c r="R31" s="27"/>
      <c r="S31" s="28"/>
      <c r="U31" s="26"/>
      <c r="V31" s="27"/>
      <c r="W31" s="28"/>
      <c r="Y31" s="26"/>
      <c r="Z31" s="27">
        <v>1</v>
      </c>
      <c r="AA31" s="28"/>
      <c r="AB31" s="29">
        <v>2</v>
      </c>
      <c r="AC31" s="26"/>
      <c r="AD31" s="27"/>
      <c r="AE31" s="28"/>
      <c r="AF31" s="30"/>
      <c r="AG31" s="26"/>
      <c r="AH31" s="27"/>
      <c r="AI31" s="28"/>
      <c r="AK31" s="26"/>
      <c r="AL31" s="27"/>
      <c r="AM31" s="28"/>
      <c r="AO31" s="26"/>
      <c r="AP31" s="27"/>
      <c r="AQ31" s="28"/>
      <c r="AS31" s="26"/>
      <c r="AT31" s="27"/>
      <c r="AU31" s="28">
        <v>1</v>
      </c>
      <c r="AV31" s="3">
        <v>1.5</v>
      </c>
      <c r="AW31" s="26"/>
      <c r="AX31" s="27"/>
      <c r="AY31" s="28"/>
      <c r="BA31" s="26"/>
      <c r="BB31" s="27">
        <v>1</v>
      </c>
      <c r="BC31" s="28"/>
      <c r="BD31" s="3">
        <v>3</v>
      </c>
      <c r="BQ31" s="31">
        <v>1</v>
      </c>
      <c r="BT31" s="37">
        <v>1.5</v>
      </c>
      <c r="BU31" s="8">
        <f t="shared" si="0"/>
        <v>25</v>
      </c>
      <c r="BV31" s="43" t="s">
        <v>81</v>
      </c>
      <c r="BW31" s="43" t="s">
        <v>59</v>
      </c>
      <c r="BX31" s="43" t="s">
        <v>60</v>
      </c>
      <c r="BY31" s="38">
        <f t="shared" si="1"/>
        <v>8</v>
      </c>
      <c r="BZ31">
        <f t="shared" si="2"/>
        <v>1</v>
      </c>
      <c r="CA31">
        <f t="shared" si="3"/>
        <v>2</v>
      </c>
      <c r="CB31">
        <f t="shared" si="4"/>
        <v>1</v>
      </c>
      <c r="CC31" s="39">
        <f t="shared" si="5"/>
        <v>2</v>
      </c>
      <c r="CD31">
        <f t="shared" si="6"/>
        <v>0</v>
      </c>
      <c r="CE31">
        <f t="shared" si="7"/>
        <v>1</v>
      </c>
      <c r="CF31">
        <f t="shared" si="8"/>
        <v>0</v>
      </c>
      <c r="CG31" s="40">
        <f t="shared" si="9"/>
        <v>6</v>
      </c>
      <c r="CH31">
        <f t="shared" si="10"/>
        <v>1</v>
      </c>
      <c r="CI31">
        <f t="shared" si="11"/>
        <v>1</v>
      </c>
      <c r="CJ31">
        <f t="shared" si="12"/>
        <v>1</v>
      </c>
    </row>
    <row r="32" spans="1:88" x14ac:dyDescent="0.25">
      <c r="A32" s="26"/>
      <c r="B32" s="27"/>
      <c r="C32" s="28"/>
      <c r="E32" s="26"/>
      <c r="F32" s="27"/>
      <c r="G32" s="28"/>
      <c r="I32" s="26"/>
      <c r="J32" s="27"/>
      <c r="K32" s="28"/>
      <c r="L32" s="25"/>
      <c r="M32" s="26"/>
      <c r="N32" s="27"/>
      <c r="O32" s="28"/>
      <c r="Q32" s="26"/>
      <c r="R32" s="27"/>
      <c r="S32" s="28"/>
      <c r="U32" s="26"/>
      <c r="V32" s="27"/>
      <c r="W32" s="28"/>
      <c r="Y32" s="26"/>
      <c r="Z32" s="27"/>
      <c r="AA32" s="28"/>
      <c r="AB32" s="29"/>
      <c r="AC32" s="26"/>
      <c r="AD32" s="27"/>
      <c r="AE32" s="28"/>
      <c r="AF32" s="30"/>
      <c r="AG32" s="26"/>
      <c r="AH32" s="27"/>
      <c r="AI32" s="28">
        <v>1</v>
      </c>
      <c r="AJ32" s="2">
        <v>1</v>
      </c>
      <c r="AK32" s="26"/>
      <c r="AL32" s="27">
        <v>1</v>
      </c>
      <c r="AM32" s="28"/>
      <c r="AN32" s="3">
        <v>2</v>
      </c>
      <c r="AO32" s="26"/>
      <c r="AP32" s="27"/>
      <c r="AQ32" s="28"/>
      <c r="AS32" s="26"/>
      <c r="AT32" s="27"/>
      <c r="AU32" s="28"/>
      <c r="AW32" s="26"/>
      <c r="AX32" s="27"/>
      <c r="AY32" s="28"/>
      <c r="BA32" s="26"/>
      <c r="BB32" s="27"/>
      <c r="BC32" s="28"/>
      <c r="BU32" s="8">
        <f t="shared" si="0"/>
        <v>26</v>
      </c>
      <c r="BV32" s="41" t="s">
        <v>82</v>
      </c>
      <c r="BW32" s="41" t="s">
        <v>83</v>
      </c>
      <c r="BX32" s="41" t="s">
        <v>32</v>
      </c>
      <c r="BY32" s="38">
        <f t="shared" si="1"/>
        <v>3</v>
      </c>
      <c r="BZ32">
        <f t="shared" si="2"/>
        <v>0</v>
      </c>
      <c r="CA32">
        <f t="shared" si="3"/>
        <v>1</v>
      </c>
      <c r="CB32">
        <f t="shared" si="4"/>
        <v>1</v>
      </c>
      <c r="CC32" s="39">
        <f t="shared" si="5"/>
        <v>1</v>
      </c>
      <c r="CD32">
        <f t="shared" si="6"/>
        <v>0</v>
      </c>
      <c r="CE32">
        <f t="shared" si="7"/>
        <v>0</v>
      </c>
      <c r="CF32">
        <f t="shared" si="8"/>
        <v>1</v>
      </c>
      <c r="CG32" s="40">
        <f t="shared" si="9"/>
        <v>2</v>
      </c>
      <c r="CH32">
        <f t="shared" si="10"/>
        <v>0</v>
      </c>
      <c r="CI32">
        <f t="shared" si="11"/>
        <v>1</v>
      </c>
      <c r="CJ32">
        <f t="shared" si="12"/>
        <v>0</v>
      </c>
    </row>
    <row r="33" spans="1:88" x14ac:dyDescent="0.25">
      <c r="A33" s="26"/>
      <c r="B33" s="27"/>
      <c r="C33" s="28"/>
      <c r="E33" s="26"/>
      <c r="F33" s="27"/>
      <c r="G33" s="28"/>
      <c r="I33" s="26"/>
      <c r="J33" s="27"/>
      <c r="K33" s="28"/>
      <c r="L33" s="25"/>
      <c r="M33" s="26"/>
      <c r="N33" s="27"/>
      <c r="O33" s="28"/>
      <c r="Q33" s="26"/>
      <c r="R33" s="27"/>
      <c r="S33" s="28"/>
      <c r="U33" s="26">
        <v>1</v>
      </c>
      <c r="V33" s="27"/>
      <c r="W33" s="28"/>
      <c r="X33">
        <v>3</v>
      </c>
      <c r="Y33" s="26"/>
      <c r="Z33" s="27"/>
      <c r="AA33" s="28">
        <v>1</v>
      </c>
      <c r="AB33" s="29">
        <v>1</v>
      </c>
      <c r="AC33" s="26"/>
      <c r="AD33" s="27"/>
      <c r="AE33" s="28">
        <v>1</v>
      </c>
      <c r="AF33" s="30">
        <v>1</v>
      </c>
      <c r="AG33" s="26"/>
      <c r="AH33" s="27"/>
      <c r="AI33" s="28"/>
      <c r="AK33" s="26">
        <v>1</v>
      </c>
      <c r="AL33" s="27"/>
      <c r="AM33" s="28"/>
      <c r="AN33" s="3">
        <v>3</v>
      </c>
      <c r="AO33" s="26"/>
      <c r="AP33" s="27"/>
      <c r="AQ33" s="28"/>
      <c r="AS33" s="26"/>
      <c r="AT33" s="27"/>
      <c r="AU33" s="28"/>
      <c r="AW33" s="26"/>
      <c r="AX33" s="27"/>
      <c r="AY33" s="28">
        <v>1</v>
      </c>
      <c r="AZ33" s="2">
        <v>1.5</v>
      </c>
      <c r="BA33" s="26"/>
      <c r="BB33" s="27"/>
      <c r="BC33" s="28"/>
      <c r="BR33" s="32">
        <v>1</v>
      </c>
      <c r="BT33" s="37">
        <v>1</v>
      </c>
      <c r="BU33" s="8">
        <f t="shared" si="0"/>
        <v>27</v>
      </c>
      <c r="BV33" s="43" t="s">
        <v>84</v>
      </c>
      <c r="BW33" s="43" t="s">
        <v>85</v>
      </c>
      <c r="BX33" s="43" t="s">
        <v>56</v>
      </c>
      <c r="BY33" s="38">
        <f t="shared" si="1"/>
        <v>10.5</v>
      </c>
      <c r="BZ33">
        <f t="shared" si="2"/>
        <v>2</v>
      </c>
      <c r="CA33">
        <f t="shared" si="3"/>
        <v>1</v>
      </c>
      <c r="CB33">
        <f t="shared" si="4"/>
        <v>3</v>
      </c>
      <c r="CC33" s="39">
        <f t="shared" si="5"/>
        <v>2.5</v>
      </c>
      <c r="CD33">
        <f t="shared" si="6"/>
        <v>0</v>
      </c>
      <c r="CE33">
        <f t="shared" si="7"/>
        <v>0</v>
      </c>
      <c r="CF33">
        <f t="shared" si="8"/>
        <v>2</v>
      </c>
      <c r="CG33" s="40">
        <f t="shared" si="9"/>
        <v>8</v>
      </c>
      <c r="CH33">
        <f t="shared" si="10"/>
        <v>2</v>
      </c>
      <c r="CI33">
        <f t="shared" si="11"/>
        <v>1</v>
      </c>
      <c r="CJ33">
        <f t="shared" si="12"/>
        <v>1</v>
      </c>
    </row>
    <row r="34" spans="1:88" x14ac:dyDescent="0.25">
      <c r="A34" s="26"/>
      <c r="B34" s="27"/>
      <c r="C34" s="28"/>
      <c r="E34" s="26"/>
      <c r="F34" s="27"/>
      <c r="G34" s="28"/>
      <c r="I34" s="26"/>
      <c r="J34" s="27"/>
      <c r="K34" s="28"/>
      <c r="L34" s="44"/>
      <c r="M34" s="26"/>
      <c r="N34" s="27"/>
      <c r="O34" s="28"/>
      <c r="Q34" s="26"/>
      <c r="R34" s="27"/>
      <c r="S34" s="28"/>
      <c r="U34" s="26"/>
      <c r="V34" s="27"/>
      <c r="W34" s="28"/>
      <c r="Y34" s="26"/>
      <c r="Z34" s="27"/>
      <c r="AA34" s="28"/>
      <c r="AB34" s="29"/>
      <c r="AC34" s="26"/>
      <c r="AD34" s="27"/>
      <c r="AE34" s="28"/>
      <c r="AF34" s="30"/>
      <c r="AG34" s="26"/>
      <c r="AH34" s="27"/>
      <c r="AI34" s="28"/>
      <c r="AK34" s="26"/>
      <c r="AL34" s="27"/>
      <c r="AM34" s="28"/>
      <c r="AO34" s="26">
        <v>1</v>
      </c>
      <c r="AP34" s="27"/>
      <c r="AQ34" s="28"/>
      <c r="AR34" s="2">
        <v>4.5</v>
      </c>
      <c r="AS34" s="26"/>
      <c r="AT34" s="27"/>
      <c r="AU34" s="28"/>
      <c r="AW34" s="26"/>
      <c r="AX34" s="27">
        <v>1</v>
      </c>
      <c r="AY34" s="28"/>
      <c r="AZ34" s="2">
        <v>3</v>
      </c>
      <c r="BA34" s="26"/>
      <c r="BB34" s="27"/>
      <c r="BC34" s="28"/>
      <c r="BU34" s="8">
        <f t="shared" si="0"/>
        <v>28</v>
      </c>
      <c r="BV34" s="43" t="s">
        <v>86</v>
      </c>
      <c r="BW34" s="43" t="s">
        <v>87</v>
      </c>
      <c r="BX34" s="43" t="s">
        <v>88</v>
      </c>
      <c r="BY34" s="38">
        <f t="shared" si="1"/>
        <v>7.5</v>
      </c>
      <c r="BZ34">
        <f t="shared" si="2"/>
        <v>1</v>
      </c>
      <c r="CA34">
        <f t="shared" si="3"/>
        <v>1</v>
      </c>
      <c r="CB34">
        <f t="shared" si="4"/>
        <v>0</v>
      </c>
      <c r="CC34" s="39">
        <f t="shared" si="5"/>
        <v>7.5</v>
      </c>
      <c r="CD34">
        <f t="shared" si="6"/>
        <v>1</v>
      </c>
      <c r="CE34">
        <f t="shared" si="7"/>
        <v>1</v>
      </c>
      <c r="CF34">
        <f t="shared" si="8"/>
        <v>0</v>
      </c>
      <c r="CG34" s="40">
        <f t="shared" si="9"/>
        <v>0</v>
      </c>
      <c r="CH34">
        <f t="shared" si="10"/>
        <v>0</v>
      </c>
      <c r="CI34">
        <f t="shared" si="11"/>
        <v>0</v>
      </c>
      <c r="CJ34">
        <f t="shared" si="12"/>
        <v>0</v>
      </c>
    </row>
    <row r="35" spans="1:88" x14ac:dyDescent="0.25">
      <c r="A35" s="26"/>
      <c r="B35" s="27"/>
      <c r="C35" s="28"/>
      <c r="E35" s="26"/>
      <c r="F35" s="27"/>
      <c r="G35" s="28"/>
      <c r="I35" s="26"/>
      <c r="J35" s="27"/>
      <c r="K35" s="28">
        <v>1</v>
      </c>
      <c r="L35" s="44">
        <v>0.5</v>
      </c>
      <c r="M35" s="26"/>
      <c r="N35" s="27"/>
      <c r="O35" s="28"/>
      <c r="Q35" s="26"/>
      <c r="R35" s="27"/>
      <c r="S35" s="28"/>
      <c r="U35" s="26">
        <v>1</v>
      </c>
      <c r="V35" s="27"/>
      <c r="W35" s="28"/>
      <c r="X35">
        <v>3</v>
      </c>
      <c r="Y35" s="26"/>
      <c r="Z35" s="27"/>
      <c r="AA35" s="28"/>
      <c r="AB35" s="29"/>
      <c r="AC35" s="26"/>
      <c r="AD35" s="27"/>
      <c r="AE35" s="28"/>
      <c r="AF35" s="30"/>
      <c r="AG35" s="26"/>
      <c r="AH35" s="27"/>
      <c r="AI35" s="28"/>
      <c r="AK35" s="26"/>
      <c r="AL35" s="27">
        <v>1</v>
      </c>
      <c r="AM35" s="28"/>
      <c r="AN35" s="3">
        <v>2</v>
      </c>
      <c r="AO35" s="26"/>
      <c r="AP35" s="27"/>
      <c r="AQ35" s="28"/>
      <c r="AS35" s="26"/>
      <c r="AT35" s="27">
        <v>1</v>
      </c>
      <c r="AU35" s="28"/>
      <c r="AV35" s="3">
        <v>3</v>
      </c>
      <c r="AW35" s="26"/>
      <c r="AX35" s="27"/>
      <c r="AY35" s="28"/>
      <c r="BA35" s="26"/>
      <c r="BB35" s="27"/>
      <c r="BC35" s="28">
        <v>1</v>
      </c>
      <c r="BD35" s="3">
        <v>1.5</v>
      </c>
      <c r="BI35" s="31">
        <v>1</v>
      </c>
      <c r="BL35" s="37">
        <v>3</v>
      </c>
      <c r="BU35" s="8">
        <f t="shared" si="0"/>
        <v>29</v>
      </c>
      <c r="BV35" t="s">
        <v>89</v>
      </c>
      <c r="BW35" t="s">
        <v>76</v>
      </c>
      <c r="BX35" t="s">
        <v>38</v>
      </c>
      <c r="BY35" s="38">
        <f t="shared" si="1"/>
        <v>13</v>
      </c>
      <c r="BZ35">
        <f t="shared" si="2"/>
        <v>2</v>
      </c>
      <c r="CA35">
        <f t="shared" si="3"/>
        <v>2</v>
      </c>
      <c r="CB35">
        <f t="shared" si="4"/>
        <v>2</v>
      </c>
      <c r="CC35" s="39">
        <f t="shared" si="5"/>
        <v>0.5</v>
      </c>
      <c r="CD35">
        <f t="shared" si="6"/>
        <v>0</v>
      </c>
      <c r="CE35">
        <f t="shared" si="7"/>
        <v>0</v>
      </c>
      <c r="CF35">
        <f t="shared" si="8"/>
        <v>1</v>
      </c>
      <c r="CG35" s="40">
        <f t="shared" si="9"/>
        <v>12.5</v>
      </c>
      <c r="CH35">
        <f t="shared" si="10"/>
        <v>2</v>
      </c>
      <c r="CI35">
        <f t="shared" si="11"/>
        <v>2</v>
      </c>
      <c r="CJ35">
        <f t="shared" si="12"/>
        <v>1</v>
      </c>
    </row>
    <row r="36" spans="1:88" x14ac:dyDescent="0.25">
      <c r="A36" s="26"/>
      <c r="B36" s="27"/>
      <c r="C36" s="28"/>
      <c r="E36" s="26"/>
      <c r="F36" s="27"/>
      <c r="G36" s="28"/>
      <c r="I36" s="26"/>
      <c r="J36" s="27"/>
      <c r="K36" s="28"/>
      <c r="L36" s="44"/>
      <c r="M36" s="26"/>
      <c r="N36" s="27"/>
      <c r="O36" s="28"/>
      <c r="Q36" s="26"/>
      <c r="R36" s="27"/>
      <c r="S36" s="28"/>
      <c r="U36" s="26"/>
      <c r="V36" s="27"/>
      <c r="W36" s="28"/>
      <c r="Y36" s="26"/>
      <c r="Z36" s="27"/>
      <c r="AA36" s="28"/>
      <c r="AB36" s="29"/>
      <c r="AC36" s="26"/>
      <c r="AD36" s="27"/>
      <c r="AE36" s="28"/>
      <c r="AF36" s="30"/>
      <c r="AG36" s="26"/>
      <c r="AH36" s="27"/>
      <c r="AI36" s="28"/>
      <c r="AK36" s="26"/>
      <c r="AL36" s="27"/>
      <c r="AM36" s="28">
        <v>1</v>
      </c>
      <c r="AN36" s="3">
        <v>1</v>
      </c>
      <c r="AO36" s="26"/>
      <c r="AP36" s="27"/>
      <c r="AQ36" s="28"/>
      <c r="AS36" s="26"/>
      <c r="AT36" s="27"/>
      <c r="AU36" s="28"/>
      <c r="AW36" s="26"/>
      <c r="AX36" s="27"/>
      <c r="AY36" s="28">
        <v>1</v>
      </c>
      <c r="AZ36" s="2">
        <v>1.5</v>
      </c>
      <c r="BA36" s="26"/>
      <c r="BB36" s="27"/>
      <c r="BC36" s="28">
        <v>1</v>
      </c>
      <c r="BD36" s="3">
        <v>1.5</v>
      </c>
      <c r="BU36" s="8">
        <f t="shared" si="0"/>
        <v>30</v>
      </c>
      <c r="BV36" s="43" t="s">
        <v>90</v>
      </c>
      <c r="BW36" s="43" t="s">
        <v>55</v>
      </c>
      <c r="BX36" s="43" t="s">
        <v>56</v>
      </c>
      <c r="BY36" s="38">
        <f t="shared" si="1"/>
        <v>4</v>
      </c>
      <c r="BZ36">
        <f t="shared" si="2"/>
        <v>0</v>
      </c>
      <c r="CA36">
        <f t="shared" si="3"/>
        <v>0</v>
      </c>
      <c r="CB36">
        <f t="shared" si="4"/>
        <v>3</v>
      </c>
      <c r="CC36" s="39">
        <f t="shared" si="5"/>
        <v>1.5</v>
      </c>
      <c r="CD36">
        <f t="shared" si="6"/>
        <v>0</v>
      </c>
      <c r="CE36">
        <f t="shared" si="7"/>
        <v>0</v>
      </c>
      <c r="CF36">
        <f t="shared" si="8"/>
        <v>1</v>
      </c>
      <c r="CG36" s="40">
        <f t="shared" si="9"/>
        <v>2.5</v>
      </c>
      <c r="CH36">
        <f t="shared" si="10"/>
        <v>0</v>
      </c>
      <c r="CI36">
        <f t="shared" si="11"/>
        <v>0</v>
      </c>
      <c r="CJ36">
        <f t="shared" si="12"/>
        <v>2</v>
      </c>
    </row>
    <row r="37" spans="1:88" x14ac:dyDescent="0.25">
      <c r="A37" s="26"/>
      <c r="B37" s="27"/>
      <c r="C37" s="28"/>
      <c r="E37" s="26"/>
      <c r="F37" s="27"/>
      <c r="G37" s="28"/>
      <c r="I37" s="26"/>
      <c r="J37" s="27"/>
      <c r="K37" s="28"/>
      <c r="M37" s="26"/>
      <c r="N37" s="27"/>
      <c r="O37" s="28"/>
      <c r="Q37" s="26"/>
      <c r="R37" s="27"/>
      <c r="S37" s="28"/>
      <c r="U37" s="26"/>
      <c r="V37" s="27"/>
      <c r="W37" s="28"/>
      <c r="Y37" s="26"/>
      <c r="Z37" s="27"/>
      <c r="AA37" s="28"/>
      <c r="AB37" s="29"/>
      <c r="AC37" s="26"/>
      <c r="AD37" s="27"/>
      <c r="AE37" s="28"/>
      <c r="AF37" s="30"/>
      <c r="AG37" s="26"/>
      <c r="AH37" s="27"/>
      <c r="AI37" s="28"/>
      <c r="AK37" s="26"/>
      <c r="AL37" s="27"/>
      <c r="AM37" s="28"/>
      <c r="AO37" s="26"/>
      <c r="AP37" s="27"/>
      <c r="AQ37" s="28"/>
      <c r="AS37" s="26"/>
      <c r="AT37" s="27"/>
      <c r="AU37" s="28"/>
      <c r="AW37" s="26"/>
      <c r="AX37" s="27">
        <v>1</v>
      </c>
      <c r="AY37" s="28"/>
      <c r="AZ37" s="2">
        <v>3</v>
      </c>
      <c r="BA37" s="26"/>
      <c r="BB37" s="27"/>
      <c r="BC37" s="28"/>
      <c r="BU37" s="8">
        <f t="shared" si="0"/>
        <v>31</v>
      </c>
      <c r="BV37" t="s">
        <v>91</v>
      </c>
      <c r="BW37" t="s">
        <v>92</v>
      </c>
      <c r="BX37" t="s">
        <v>93</v>
      </c>
      <c r="BY37" s="38">
        <f t="shared" si="1"/>
        <v>3</v>
      </c>
      <c r="BZ37">
        <f t="shared" si="2"/>
        <v>0</v>
      </c>
      <c r="CA37">
        <f t="shared" si="3"/>
        <v>1</v>
      </c>
      <c r="CB37">
        <f t="shared" si="4"/>
        <v>0</v>
      </c>
      <c r="CC37" s="39">
        <f t="shared" si="5"/>
        <v>3</v>
      </c>
      <c r="CD37">
        <f t="shared" si="6"/>
        <v>0</v>
      </c>
      <c r="CE37">
        <f t="shared" si="7"/>
        <v>1</v>
      </c>
      <c r="CF37">
        <f t="shared" si="8"/>
        <v>0</v>
      </c>
      <c r="CG37" s="40">
        <f t="shared" si="9"/>
        <v>0</v>
      </c>
      <c r="CH37">
        <f t="shared" si="10"/>
        <v>0</v>
      </c>
      <c r="CI37">
        <f t="shared" si="11"/>
        <v>0</v>
      </c>
      <c r="CJ37">
        <f t="shared" si="12"/>
        <v>0</v>
      </c>
    </row>
    <row r="38" spans="1:88" x14ac:dyDescent="0.25">
      <c r="A38" s="26"/>
      <c r="B38" s="27"/>
      <c r="C38" s="28"/>
      <c r="E38" s="26"/>
      <c r="F38" s="27"/>
      <c r="G38" s="28"/>
      <c r="I38" s="26"/>
      <c r="J38" s="27"/>
      <c r="K38" s="28"/>
      <c r="L38" s="44"/>
      <c r="M38" s="26"/>
      <c r="N38" s="27"/>
      <c r="O38" s="28"/>
      <c r="Q38" s="26">
        <v>1</v>
      </c>
      <c r="R38" s="27"/>
      <c r="S38" s="28"/>
      <c r="T38">
        <v>3</v>
      </c>
      <c r="U38" s="26"/>
      <c r="V38" s="27"/>
      <c r="W38" s="28">
        <v>1</v>
      </c>
      <c r="X38">
        <v>1</v>
      </c>
      <c r="Y38" s="26"/>
      <c r="Z38" s="27"/>
      <c r="AA38" s="28"/>
      <c r="AB38" s="29"/>
      <c r="AC38" s="26"/>
      <c r="AD38" s="27"/>
      <c r="AE38" s="28"/>
      <c r="AF38" s="30"/>
      <c r="AG38" s="26"/>
      <c r="AH38" s="27"/>
      <c r="AI38" s="28">
        <v>1</v>
      </c>
      <c r="AJ38" s="2">
        <v>1</v>
      </c>
      <c r="AK38" s="26"/>
      <c r="AL38" s="27"/>
      <c r="AM38" s="28">
        <v>1</v>
      </c>
      <c r="AN38" s="3">
        <v>1</v>
      </c>
      <c r="AO38" s="26"/>
      <c r="AP38" s="27"/>
      <c r="AQ38" s="28"/>
      <c r="AS38" s="26"/>
      <c r="AT38" s="27"/>
      <c r="AU38" s="28"/>
      <c r="AW38" s="26"/>
      <c r="AX38" s="27">
        <v>1</v>
      </c>
      <c r="AY38" s="28"/>
      <c r="AZ38" s="2">
        <v>3</v>
      </c>
      <c r="BA38" s="26"/>
      <c r="BB38" s="27"/>
      <c r="BC38" s="28"/>
      <c r="BU38" s="8">
        <f t="shared" si="0"/>
        <v>32</v>
      </c>
      <c r="BV38" s="43" t="s">
        <v>94</v>
      </c>
      <c r="BW38" s="43" t="s">
        <v>74</v>
      </c>
      <c r="BX38" s="43" t="s">
        <v>56</v>
      </c>
      <c r="BY38" s="38">
        <f t="shared" si="1"/>
        <v>9</v>
      </c>
      <c r="BZ38">
        <f t="shared" si="2"/>
        <v>1</v>
      </c>
      <c r="CA38">
        <f t="shared" si="3"/>
        <v>1</v>
      </c>
      <c r="CB38">
        <f t="shared" si="4"/>
        <v>3</v>
      </c>
      <c r="CC38" s="39">
        <f t="shared" si="5"/>
        <v>7</v>
      </c>
      <c r="CD38">
        <f t="shared" si="6"/>
        <v>1</v>
      </c>
      <c r="CE38">
        <f t="shared" si="7"/>
        <v>1</v>
      </c>
      <c r="CF38">
        <f t="shared" si="8"/>
        <v>1</v>
      </c>
      <c r="CG38" s="40">
        <f t="shared" si="9"/>
        <v>2</v>
      </c>
      <c r="CH38">
        <f t="shared" si="10"/>
        <v>0</v>
      </c>
      <c r="CI38">
        <f t="shared" si="11"/>
        <v>0</v>
      </c>
      <c r="CJ38">
        <f t="shared" si="12"/>
        <v>2</v>
      </c>
    </row>
    <row r="39" spans="1:88" x14ac:dyDescent="0.25">
      <c r="A39" s="26"/>
      <c r="B39" s="27"/>
      <c r="C39" s="28"/>
      <c r="E39" s="26"/>
      <c r="F39" s="27"/>
      <c r="G39" s="28"/>
      <c r="I39" s="26"/>
      <c r="J39" s="27"/>
      <c r="K39" s="28"/>
      <c r="L39" s="44"/>
      <c r="M39" s="26"/>
      <c r="N39" s="27">
        <v>1</v>
      </c>
      <c r="O39" s="28"/>
      <c r="P39">
        <v>1</v>
      </c>
      <c r="Q39" s="26"/>
      <c r="R39" s="27"/>
      <c r="S39" s="28"/>
      <c r="U39" s="26"/>
      <c r="V39" s="27"/>
      <c r="W39" s="28"/>
      <c r="Y39" s="26"/>
      <c r="Z39" s="27"/>
      <c r="AA39" s="28"/>
      <c r="AB39" s="29"/>
      <c r="AC39" s="26"/>
      <c r="AD39" s="27"/>
      <c r="AE39" s="28"/>
      <c r="AF39" s="30"/>
      <c r="AG39" s="26"/>
      <c r="AH39" s="27"/>
      <c r="AI39" s="28"/>
      <c r="AK39" s="26"/>
      <c r="AL39" s="27"/>
      <c r="AM39" s="28"/>
      <c r="AO39" s="26"/>
      <c r="AP39" s="27"/>
      <c r="AQ39" s="28"/>
      <c r="AS39" s="26"/>
      <c r="AT39" s="27"/>
      <c r="AU39" s="28"/>
      <c r="AW39" s="26"/>
      <c r="AX39" s="27"/>
      <c r="AY39" s="28"/>
      <c r="BA39" s="26"/>
      <c r="BB39" s="27"/>
      <c r="BC39" s="28"/>
      <c r="BU39" s="8">
        <f t="shared" ref="BU39:BU62" si="13">1+BU38</f>
        <v>33</v>
      </c>
      <c r="BV39" t="s">
        <v>95</v>
      </c>
      <c r="BW39" t="s">
        <v>96</v>
      </c>
      <c r="BX39" t="s">
        <v>97</v>
      </c>
      <c r="BY39" s="38">
        <f t="shared" ref="BY39:BY62" si="14">CC39+CG39</f>
        <v>1</v>
      </c>
      <c r="BZ39">
        <f t="shared" ref="BZ39:BZ62" si="15">CD39+CH39</f>
        <v>0</v>
      </c>
      <c r="CA39">
        <f t="shared" ref="CA39:CA62" si="16">CE39+CI39</f>
        <v>1</v>
      </c>
      <c r="CB39">
        <f t="shared" ref="CB39:CB62" si="17">CF39+CJ39</f>
        <v>0</v>
      </c>
      <c r="CC39" s="39">
        <f t="shared" ref="CC39:CC62" si="18">L39+D39+T39+AB39+AJ39+AR39+AZ39+BH39+BP39</f>
        <v>0</v>
      </c>
      <c r="CD39">
        <f t="shared" ref="CD39:CD62" si="19">I39+A39+Q39+Y39+AG39+AO39+AW39+BE39+BM39</f>
        <v>0</v>
      </c>
      <c r="CE39">
        <f t="shared" ref="CE39:CE62" si="20">J39+B39+R39+Z39+AH39+AP39+AX39+BF39+BN39</f>
        <v>0</v>
      </c>
      <c r="CF39">
        <f t="shared" ref="CF39:CF62" si="21">K39+C39+S39+AA39+AI39+AQ39+AY39+BG39+BO39</f>
        <v>0</v>
      </c>
      <c r="CG39" s="40">
        <f t="shared" ref="CG39:CG62" si="22">P39+H39+X39+AF39+AN39+AV39+BD39+BL39+BT39</f>
        <v>1</v>
      </c>
      <c r="CH39">
        <f t="shared" ref="CH39:CH62" si="23">M39+E39+U39+AC39+AK39+AS39+BA39+BI39+BQ39</f>
        <v>0</v>
      </c>
      <c r="CI39">
        <f t="shared" ref="CI39:CI62" si="24">N39+F39+V39+AD39+AL39+AT39+BB39+BJ39+BR39</f>
        <v>1</v>
      </c>
      <c r="CJ39">
        <f t="shared" ref="CJ39:CJ62" si="25">O39+G39+W39+AE39+AM39+AU39+BC39+BK39+BS39</f>
        <v>0</v>
      </c>
    </row>
    <row r="40" spans="1:88" x14ac:dyDescent="0.25">
      <c r="A40" s="26"/>
      <c r="B40" s="27"/>
      <c r="C40" s="28"/>
      <c r="E40" s="26"/>
      <c r="F40" s="27"/>
      <c r="G40" s="28"/>
      <c r="I40" s="26"/>
      <c r="J40" s="27"/>
      <c r="K40" s="28"/>
      <c r="M40" s="26"/>
      <c r="N40" s="27"/>
      <c r="O40" s="28"/>
      <c r="Q40" s="26"/>
      <c r="R40" s="27"/>
      <c r="S40" s="28"/>
      <c r="U40" s="26"/>
      <c r="V40" s="27"/>
      <c r="W40" s="28"/>
      <c r="Y40" s="26"/>
      <c r="Z40" s="27"/>
      <c r="AA40" s="28"/>
      <c r="AB40" s="29"/>
      <c r="AC40" s="26"/>
      <c r="AD40" s="27"/>
      <c r="AE40" s="28"/>
      <c r="AF40" s="30"/>
      <c r="AG40" s="26"/>
      <c r="AH40" s="27"/>
      <c r="AI40" s="28">
        <v>1</v>
      </c>
      <c r="AJ40" s="2">
        <v>1</v>
      </c>
      <c r="AK40" s="26"/>
      <c r="AL40" s="27"/>
      <c r="AM40" s="28"/>
      <c r="AO40" s="26"/>
      <c r="AP40" s="27"/>
      <c r="AQ40" s="28"/>
      <c r="AS40" s="26"/>
      <c r="AT40" s="27"/>
      <c r="AU40" s="28"/>
      <c r="AW40" s="26"/>
      <c r="AX40" s="27"/>
      <c r="AY40" s="28"/>
      <c r="BA40" s="26"/>
      <c r="BB40" s="27"/>
      <c r="BC40" s="28"/>
      <c r="BO40" s="32">
        <v>1</v>
      </c>
      <c r="BP40" s="33">
        <v>0.5</v>
      </c>
      <c r="BU40" s="8">
        <f t="shared" si="13"/>
        <v>34</v>
      </c>
      <c r="BV40" s="43" t="s">
        <v>98</v>
      </c>
      <c r="BW40" s="43" t="s">
        <v>99</v>
      </c>
      <c r="BX40" s="43" t="s">
        <v>100</v>
      </c>
      <c r="BY40" s="38">
        <f t="shared" si="14"/>
        <v>1.5</v>
      </c>
      <c r="BZ40">
        <f t="shared" si="15"/>
        <v>0</v>
      </c>
      <c r="CA40">
        <f t="shared" si="16"/>
        <v>0</v>
      </c>
      <c r="CB40">
        <f t="shared" si="17"/>
        <v>2</v>
      </c>
      <c r="CC40" s="39">
        <f t="shared" si="18"/>
        <v>1.5</v>
      </c>
      <c r="CD40">
        <f t="shared" si="19"/>
        <v>0</v>
      </c>
      <c r="CE40">
        <f t="shared" si="20"/>
        <v>0</v>
      </c>
      <c r="CF40">
        <f t="shared" si="21"/>
        <v>2</v>
      </c>
      <c r="CG40" s="40">
        <f t="shared" si="22"/>
        <v>0</v>
      </c>
      <c r="CH40">
        <f t="shared" si="23"/>
        <v>0</v>
      </c>
      <c r="CI40">
        <f t="shared" si="24"/>
        <v>0</v>
      </c>
      <c r="CJ40">
        <f t="shared" si="25"/>
        <v>0</v>
      </c>
    </row>
    <row r="41" spans="1:88" x14ac:dyDescent="0.25">
      <c r="A41" s="26"/>
      <c r="B41" s="27"/>
      <c r="C41" s="28"/>
      <c r="E41" s="26"/>
      <c r="F41" s="27"/>
      <c r="G41" s="28"/>
      <c r="I41" s="26"/>
      <c r="J41" s="27"/>
      <c r="K41" s="28"/>
      <c r="L41" s="44"/>
      <c r="M41" s="26"/>
      <c r="N41" s="27"/>
      <c r="O41" s="28"/>
      <c r="Q41" s="26"/>
      <c r="R41" s="27"/>
      <c r="S41" s="28"/>
      <c r="U41" s="26"/>
      <c r="V41" s="27"/>
      <c r="W41" s="28">
        <v>1</v>
      </c>
      <c r="X41">
        <v>1</v>
      </c>
      <c r="Y41" s="26"/>
      <c r="Z41" s="27"/>
      <c r="AA41" s="28"/>
      <c r="AB41" s="29"/>
      <c r="AC41" s="26"/>
      <c r="AD41" s="27"/>
      <c r="AE41" s="28"/>
      <c r="AF41" s="30"/>
      <c r="AG41" s="26"/>
      <c r="AH41" s="27"/>
      <c r="AI41" s="28"/>
      <c r="AK41" s="26"/>
      <c r="AL41" s="27"/>
      <c r="AM41" s="28"/>
      <c r="AO41" s="26"/>
      <c r="AP41" s="27"/>
      <c r="AQ41" s="28"/>
      <c r="AS41" s="26"/>
      <c r="AT41" s="27"/>
      <c r="AU41" s="28"/>
      <c r="AW41" s="26"/>
      <c r="AX41" s="27"/>
      <c r="AY41" s="28"/>
      <c r="BA41" s="26"/>
      <c r="BB41" s="27">
        <v>1</v>
      </c>
      <c r="BC41" s="28"/>
      <c r="BD41" s="3">
        <v>3</v>
      </c>
      <c r="BO41" s="32">
        <v>1</v>
      </c>
      <c r="BP41" s="33">
        <v>0.5</v>
      </c>
      <c r="BR41" s="32">
        <v>1</v>
      </c>
      <c r="BT41" s="37">
        <v>1</v>
      </c>
      <c r="BU41" s="8">
        <f t="shared" si="13"/>
        <v>35</v>
      </c>
      <c r="BV41" s="43" t="s">
        <v>101</v>
      </c>
      <c r="BW41" s="43" t="s">
        <v>66</v>
      </c>
      <c r="BX41" s="43" t="s">
        <v>56</v>
      </c>
      <c r="BY41" s="38">
        <f t="shared" si="14"/>
        <v>5.5</v>
      </c>
      <c r="BZ41">
        <f t="shared" si="15"/>
        <v>0</v>
      </c>
      <c r="CA41">
        <f t="shared" si="16"/>
        <v>2</v>
      </c>
      <c r="CB41">
        <f t="shared" si="17"/>
        <v>2</v>
      </c>
      <c r="CC41" s="39">
        <f t="shared" si="18"/>
        <v>0.5</v>
      </c>
      <c r="CD41">
        <f t="shared" si="19"/>
        <v>0</v>
      </c>
      <c r="CE41">
        <f t="shared" si="20"/>
        <v>0</v>
      </c>
      <c r="CF41">
        <f t="shared" si="21"/>
        <v>1</v>
      </c>
      <c r="CG41" s="40">
        <f t="shared" si="22"/>
        <v>5</v>
      </c>
      <c r="CH41">
        <f t="shared" si="23"/>
        <v>0</v>
      </c>
      <c r="CI41">
        <f t="shared" si="24"/>
        <v>2</v>
      </c>
      <c r="CJ41">
        <f t="shared" si="25"/>
        <v>1</v>
      </c>
    </row>
    <row r="42" spans="1:88" x14ac:dyDescent="0.25">
      <c r="A42" s="26"/>
      <c r="B42" s="27"/>
      <c r="C42" s="28"/>
      <c r="E42" s="26"/>
      <c r="F42" s="27"/>
      <c r="G42" s="28"/>
      <c r="I42" s="26"/>
      <c r="J42" s="27"/>
      <c r="K42" s="28"/>
      <c r="L42" s="44"/>
      <c r="M42" s="26"/>
      <c r="N42" s="27"/>
      <c r="O42" s="28"/>
      <c r="Q42" s="26"/>
      <c r="R42" s="27">
        <v>1</v>
      </c>
      <c r="S42" s="28"/>
      <c r="T42">
        <v>2</v>
      </c>
      <c r="U42" s="26"/>
      <c r="V42" s="27"/>
      <c r="W42" s="28"/>
      <c r="Y42" s="26"/>
      <c r="Z42" s="27"/>
      <c r="AA42" s="28"/>
      <c r="AB42" s="29"/>
      <c r="AC42" s="26">
        <v>1</v>
      </c>
      <c r="AD42" s="27"/>
      <c r="AE42" s="28"/>
      <c r="AF42" s="30">
        <v>3</v>
      </c>
      <c r="AG42" s="26">
        <v>1</v>
      </c>
      <c r="AH42" s="27"/>
      <c r="AI42" s="28"/>
      <c r="AJ42" s="2">
        <v>3</v>
      </c>
      <c r="AK42" s="26"/>
      <c r="AL42" s="27"/>
      <c r="AM42" s="28">
        <v>1</v>
      </c>
      <c r="AN42" s="3">
        <v>1</v>
      </c>
      <c r="AO42" s="26"/>
      <c r="AP42" s="27"/>
      <c r="AQ42" s="28"/>
      <c r="AS42" s="26"/>
      <c r="AT42" s="27"/>
      <c r="AU42" s="28"/>
      <c r="AW42" s="26"/>
      <c r="AX42" s="27"/>
      <c r="AY42" s="28"/>
      <c r="BA42" s="26"/>
      <c r="BB42" s="27"/>
      <c r="BC42" s="28"/>
      <c r="BE42" s="31">
        <v>1</v>
      </c>
      <c r="BH42" s="33">
        <v>3</v>
      </c>
      <c r="BJ42" s="32">
        <v>1</v>
      </c>
      <c r="BL42" s="37">
        <v>2</v>
      </c>
      <c r="BM42" s="31">
        <v>1</v>
      </c>
      <c r="BP42" s="33">
        <v>1.5</v>
      </c>
      <c r="BR42" s="32">
        <v>1</v>
      </c>
      <c r="BT42" s="37">
        <v>1</v>
      </c>
      <c r="BU42" s="8">
        <f t="shared" si="13"/>
        <v>36</v>
      </c>
      <c r="BV42" s="43" t="s">
        <v>102</v>
      </c>
      <c r="BW42" s="43" t="s">
        <v>48</v>
      </c>
      <c r="BX42" s="43" t="s">
        <v>100</v>
      </c>
      <c r="BY42" s="38">
        <f t="shared" si="14"/>
        <v>16.5</v>
      </c>
      <c r="BZ42">
        <f t="shared" si="15"/>
        <v>4</v>
      </c>
      <c r="CA42">
        <f t="shared" si="16"/>
        <v>3</v>
      </c>
      <c r="CB42">
        <f t="shared" si="17"/>
        <v>1</v>
      </c>
      <c r="CC42" s="39">
        <f t="shared" si="18"/>
        <v>9.5</v>
      </c>
      <c r="CD42">
        <f t="shared" si="19"/>
        <v>3</v>
      </c>
      <c r="CE42">
        <f t="shared" si="20"/>
        <v>1</v>
      </c>
      <c r="CF42">
        <f t="shared" si="21"/>
        <v>0</v>
      </c>
      <c r="CG42" s="40">
        <f t="shared" si="22"/>
        <v>7</v>
      </c>
      <c r="CH42">
        <f t="shared" si="23"/>
        <v>1</v>
      </c>
      <c r="CI42">
        <f t="shared" si="24"/>
        <v>2</v>
      </c>
      <c r="CJ42">
        <f t="shared" si="25"/>
        <v>1</v>
      </c>
    </row>
    <row r="43" spans="1:88" x14ac:dyDescent="0.25">
      <c r="A43" s="26"/>
      <c r="B43" s="27"/>
      <c r="C43" s="28"/>
      <c r="E43" s="26"/>
      <c r="F43" s="27"/>
      <c r="G43" s="28"/>
      <c r="I43" s="26"/>
      <c r="J43" s="27"/>
      <c r="K43" s="28"/>
      <c r="L43" s="44"/>
      <c r="M43" s="26"/>
      <c r="N43" s="27"/>
      <c r="O43" s="28"/>
      <c r="Q43" s="26"/>
      <c r="R43" s="27"/>
      <c r="S43" s="28"/>
      <c r="U43" s="26"/>
      <c r="V43" s="27"/>
      <c r="W43" s="28"/>
      <c r="Y43" s="26"/>
      <c r="Z43" s="27"/>
      <c r="AA43" s="28">
        <v>1</v>
      </c>
      <c r="AB43" s="29">
        <v>1</v>
      </c>
      <c r="AC43" s="26"/>
      <c r="AD43" s="27"/>
      <c r="AE43" s="28"/>
      <c r="AF43" s="30"/>
      <c r="AG43" s="26"/>
      <c r="AH43" s="27"/>
      <c r="AI43" s="28"/>
      <c r="AK43" s="26"/>
      <c r="AL43" s="27"/>
      <c r="AM43" s="28"/>
      <c r="AO43" s="26"/>
      <c r="AP43" s="27"/>
      <c r="AQ43" s="28"/>
      <c r="AS43" s="26"/>
      <c r="AT43" s="27"/>
      <c r="AU43" s="28">
        <v>1</v>
      </c>
      <c r="AV43" s="3">
        <v>1.5</v>
      </c>
      <c r="AW43" s="26"/>
      <c r="AX43" s="27"/>
      <c r="AY43" s="28"/>
      <c r="BB43" s="27"/>
      <c r="BC43" s="28"/>
      <c r="BS43" s="32">
        <v>1</v>
      </c>
      <c r="BT43" s="37">
        <v>0.5</v>
      </c>
      <c r="BU43" s="8">
        <f t="shared" si="13"/>
        <v>37</v>
      </c>
      <c r="BV43" s="43" t="s">
        <v>103</v>
      </c>
      <c r="BW43" s="43" t="s">
        <v>66</v>
      </c>
      <c r="BX43" s="43" t="s">
        <v>104</v>
      </c>
      <c r="BY43" s="38">
        <f t="shared" si="14"/>
        <v>3</v>
      </c>
      <c r="BZ43">
        <f t="shared" si="15"/>
        <v>0</v>
      </c>
      <c r="CA43">
        <f t="shared" si="16"/>
        <v>0</v>
      </c>
      <c r="CB43">
        <f t="shared" si="17"/>
        <v>3</v>
      </c>
      <c r="CC43" s="39">
        <f t="shared" si="18"/>
        <v>1</v>
      </c>
      <c r="CD43">
        <f t="shared" si="19"/>
        <v>0</v>
      </c>
      <c r="CE43">
        <f t="shared" si="20"/>
        <v>0</v>
      </c>
      <c r="CF43">
        <f t="shared" si="21"/>
        <v>1</v>
      </c>
      <c r="CG43" s="40">
        <f t="shared" si="22"/>
        <v>2</v>
      </c>
      <c r="CH43">
        <f t="shared" si="23"/>
        <v>0</v>
      </c>
      <c r="CI43">
        <f t="shared" si="24"/>
        <v>0</v>
      </c>
      <c r="CJ43">
        <f t="shared" si="25"/>
        <v>2</v>
      </c>
    </row>
    <row r="44" spans="1:88" x14ac:dyDescent="0.25">
      <c r="A44" s="26"/>
      <c r="B44" s="27"/>
      <c r="C44" s="28"/>
      <c r="E44" s="26"/>
      <c r="F44" s="27">
        <v>1</v>
      </c>
      <c r="G44" s="28"/>
      <c r="H44">
        <v>3</v>
      </c>
      <c r="I44" s="26"/>
      <c r="J44" s="27"/>
      <c r="K44" s="28"/>
      <c r="L44" s="44"/>
      <c r="M44" s="26"/>
      <c r="N44" s="27"/>
      <c r="O44" s="28"/>
      <c r="Q44" s="26"/>
      <c r="R44" s="27"/>
      <c r="S44" s="28"/>
      <c r="U44" s="26"/>
      <c r="V44" s="27"/>
      <c r="W44" s="28"/>
      <c r="Y44" s="26"/>
      <c r="Z44" s="27">
        <v>1</v>
      </c>
      <c r="AA44" s="28"/>
      <c r="AB44" s="29">
        <v>2</v>
      </c>
      <c r="AC44" s="26">
        <v>1</v>
      </c>
      <c r="AD44" s="27"/>
      <c r="AE44" s="28"/>
      <c r="AF44" s="30">
        <v>3</v>
      </c>
      <c r="AG44" s="26"/>
      <c r="AH44" s="27"/>
      <c r="AI44" s="28"/>
      <c r="AK44" s="26"/>
      <c r="AL44" s="27"/>
      <c r="AM44" s="28"/>
      <c r="AO44" s="26"/>
      <c r="AP44" s="27"/>
      <c r="AQ44" s="28"/>
      <c r="AS44" s="26"/>
      <c r="AT44" s="27"/>
      <c r="AU44" s="28"/>
      <c r="AW44" s="26"/>
      <c r="AX44" s="27"/>
      <c r="AY44" s="28">
        <v>1</v>
      </c>
      <c r="AZ44" s="2">
        <v>1.5</v>
      </c>
      <c r="BA44" s="26">
        <v>1</v>
      </c>
      <c r="BB44" s="27"/>
      <c r="BC44" s="28"/>
      <c r="BD44" s="3">
        <v>4.5</v>
      </c>
      <c r="BF44" s="32">
        <v>1</v>
      </c>
      <c r="BH44" s="33">
        <v>2</v>
      </c>
      <c r="BI44" s="31">
        <v>1</v>
      </c>
      <c r="BL44" s="37">
        <v>3</v>
      </c>
      <c r="BU44" s="8">
        <f t="shared" si="13"/>
        <v>38</v>
      </c>
      <c r="BV44" t="s">
        <v>105</v>
      </c>
      <c r="BW44" t="s">
        <v>34</v>
      </c>
      <c r="BX44" t="s">
        <v>106</v>
      </c>
      <c r="BY44" s="38">
        <f t="shared" si="14"/>
        <v>19</v>
      </c>
      <c r="BZ44">
        <f t="shared" si="15"/>
        <v>3</v>
      </c>
      <c r="CA44">
        <f t="shared" si="16"/>
        <v>3</v>
      </c>
      <c r="CB44">
        <f t="shared" si="17"/>
        <v>1</v>
      </c>
      <c r="CC44" s="39">
        <f t="shared" si="18"/>
        <v>5.5</v>
      </c>
      <c r="CD44">
        <f t="shared" si="19"/>
        <v>0</v>
      </c>
      <c r="CE44">
        <f t="shared" si="20"/>
        <v>2</v>
      </c>
      <c r="CF44">
        <f t="shared" si="21"/>
        <v>1</v>
      </c>
      <c r="CG44" s="40">
        <f t="shared" si="22"/>
        <v>13.5</v>
      </c>
      <c r="CH44">
        <f t="shared" si="23"/>
        <v>3</v>
      </c>
      <c r="CI44">
        <f t="shared" si="24"/>
        <v>1</v>
      </c>
      <c r="CJ44">
        <f t="shared" si="25"/>
        <v>0</v>
      </c>
    </row>
    <row r="45" spans="1:88" x14ac:dyDescent="0.25">
      <c r="A45" s="26"/>
      <c r="B45" s="27"/>
      <c r="C45" s="28"/>
      <c r="E45" s="26"/>
      <c r="F45" s="27"/>
      <c r="G45" s="28"/>
      <c r="I45" s="26"/>
      <c r="J45" s="27"/>
      <c r="K45" s="28"/>
      <c r="L45" s="44"/>
      <c r="M45" s="26"/>
      <c r="N45" s="27"/>
      <c r="O45" s="28"/>
      <c r="Q45" s="26"/>
      <c r="R45" s="27"/>
      <c r="S45" s="28"/>
      <c r="U45" s="26"/>
      <c r="V45" s="27">
        <v>1</v>
      </c>
      <c r="W45" s="28"/>
      <c r="X45">
        <v>2</v>
      </c>
      <c r="Y45" s="26"/>
      <c r="Z45" s="27"/>
      <c r="AA45" s="28"/>
      <c r="AB45" s="29"/>
      <c r="AC45" s="26"/>
      <c r="AD45" s="27"/>
      <c r="AE45" s="28"/>
      <c r="AF45" s="30"/>
      <c r="AG45" s="26"/>
      <c r="AH45" s="27"/>
      <c r="AI45" s="28"/>
      <c r="AK45" s="26"/>
      <c r="AL45" s="27"/>
      <c r="AM45" s="28">
        <v>1</v>
      </c>
      <c r="AN45" s="3">
        <v>1</v>
      </c>
      <c r="AO45" s="26"/>
      <c r="AP45" s="27"/>
      <c r="AQ45" s="28"/>
      <c r="AS45" s="26"/>
      <c r="AT45" s="27"/>
      <c r="AU45" s="28"/>
      <c r="AW45" s="26"/>
      <c r="AX45" s="27"/>
      <c r="AY45" s="28"/>
      <c r="BA45" s="26"/>
      <c r="BB45" s="27">
        <v>1</v>
      </c>
      <c r="BC45" s="28"/>
      <c r="BD45" s="3">
        <v>3</v>
      </c>
      <c r="BU45" s="8">
        <f t="shared" si="13"/>
        <v>39</v>
      </c>
      <c r="BV45" s="43" t="s">
        <v>107</v>
      </c>
      <c r="BW45" s="43" t="s">
        <v>62</v>
      </c>
      <c r="BX45" s="43" t="s">
        <v>51</v>
      </c>
      <c r="BY45" s="38">
        <f t="shared" si="14"/>
        <v>6</v>
      </c>
      <c r="BZ45">
        <f t="shared" si="15"/>
        <v>0</v>
      </c>
      <c r="CA45">
        <f t="shared" si="16"/>
        <v>2</v>
      </c>
      <c r="CB45">
        <f t="shared" si="17"/>
        <v>1</v>
      </c>
      <c r="CC45" s="39">
        <f t="shared" si="18"/>
        <v>0</v>
      </c>
      <c r="CD45">
        <f t="shared" si="19"/>
        <v>0</v>
      </c>
      <c r="CE45">
        <f t="shared" si="20"/>
        <v>0</v>
      </c>
      <c r="CF45">
        <f t="shared" si="21"/>
        <v>0</v>
      </c>
      <c r="CG45" s="40">
        <f t="shared" si="22"/>
        <v>6</v>
      </c>
      <c r="CH45">
        <f t="shared" si="23"/>
        <v>0</v>
      </c>
      <c r="CI45">
        <f t="shared" si="24"/>
        <v>2</v>
      </c>
      <c r="CJ45">
        <f t="shared" si="25"/>
        <v>1</v>
      </c>
    </row>
    <row r="46" spans="1:88" x14ac:dyDescent="0.25">
      <c r="A46" s="26"/>
      <c r="B46" s="27"/>
      <c r="C46" s="28"/>
      <c r="E46" s="26"/>
      <c r="F46" s="27"/>
      <c r="G46" s="28"/>
      <c r="I46" s="26"/>
      <c r="J46" s="27"/>
      <c r="K46" s="28"/>
      <c r="L46" s="44"/>
      <c r="M46" s="26"/>
      <c r="N46" s="27"/>
      <c r="O46" s="28"/>
      <c r="Q46" s="26"/>
      <c r="R46" s="27"/>
      <c r="S46" s="28">
        <v>1</v>
      </c>
      <c r="T46">
        <v>1</v>
      </c>
      <c r="U46" s="26">
        <v>1</v>
      </c>
      <c r="V46" s="27"/>
      <c r="W46" s="28"/>
      <c r="X46">
        <v>3</v>
      </c>
      <c r="Y46" s="26"/>
      <c r="Z46" s="27"/>
      <c r="AA46" s="28"/>
      <c r="AB46" s="29"/>
      <c r="AC46" s="26"/>
      <c r="AD46" s="27"/>
      <c r="AE46" s="28"/>
      <c r="AF46" s="30"/>
      <c r="AG46" s="26"/>
      <c r="AH46" s="27"/>
      <c r="AI46" s="28"/>
      <c r="AK46" s="26"/>
      <c r="AL46" s="27"/>
      <c r="AM46" s="28"/>
      <c r="AO46" s="26"/>
      <c r="AP46" s="27"/>
      <c r="AQ46" s="28"/>
      <c r="AS46" s="26"/>
      <c r="AT46" s="27"/>
      <c r="AU46" s="28"/>
      <c r="AW46" s="26"/>
      <c r="AX46" s="27"/>
      <c r="AY46" s="28"/>
      <c r="BA46" s="26"/>
      <c r="BB46" s="27"/>
      <c r="BC46" s="28">
        <v>1</v>
      </c>
      <c r="BD46" s="3">
        <v>1.5</v>
      </c>
      <c r="BU46" s="8">
        <f t="shared" si="13"/>
        <v>40</v>
      </c>
      <c r="BV46" t="s">
        <v>107</v>
      </c>
      <c r="BW46" t="s">
        <v>108</v>
      </c>
      <c r="BX46" t="s">
        <v>51</v>
      </c>
      <c r="BY46" s="38">
        <f t="shared" si="14"/>
        <v>5.5</v>
      </c>
      <c r="BZ46">
        <f t="shared" si="15"/>
        <v>1</v>
      </c>
      <c r="CA46">
        <f t="shared" si="16"/>
        <v>0</v>
      </c>
      <c r="CB46">
        <f t="shared" si="17"/>
        <v>2</v>
      </c>
      <c r="CC46" s="39">
        <f t="shared" si="18"/>
        <v>1</v>
      </c>
      <c r="CD46">
        <f t="shared" si="19"/>
        <v>0</v>
      </c>
      <c r="CE46">
        <f t="shared" si="20"/>
        <v>0</v>
      </c>
      <c r="CF46">
        <f t="shared" si="21"/>
        <v>1</v>
      </c>
      <c r="CG46" s="40">
        <f t="shared" si="22"/>
        <v>4.5</v>
      </c>
      <c r="CH46">
        <f t="shared" si="23"/>
        <v>1</v>
      </c>
      <c r="CI46">
        <f t="shared" si="24"/>
        <v>0</v>
      </c>
      <c r="CJ46">
        <f t="shared" si="25"/>
        <v>1</v>
      </c>
    </row>
    <row r="47" spans="1:88" x14ac:dyDescent="0.25">
      <c r="A47" s="26"/>
      <c r="B47" s="27"/>
      <c r="C47" s="28"/>
      <c r="E47" s="26"/>
      <c r="F47" s="27"/>
      <c r="G47" s="28"/>
      <c r="I47" s="26"/>
      <c r="J47" s="27"/>
      <c r="K47" s="28"/>
      <c r="M47" s="26"/>
      <c r="N47" s="27"/>
      <c r="O47" s="28"/>
      <c r="Q47" s="26"/>
      <c r="R47" s="27"/>
      <c r="S47" s="28"/>
      <c r="U47" s="26"/>
      <c r="V47" s="27"/>
      <c r="W47" s="28"/>
      <c r="Y47" s="26"/>
      <c r="Z47" s="27">
        <v>1</v>
      </c>
      <c r="AA47" s="28"/>
      <c r="AB47" s="29">
        <v>2</v>
      </c>
      <c r="AC47" s="26"/>
      <c r="AD47" s="27"/>
      <c r="AE47" s="28"/>
      <c r="AF47" s="30"/>
      <c r="AG47" s="26"/>
      <c r="AH47" s="27"/>
      <c r="AI47" s="28"/>
      <c r="AK47" s="26"/>
      <c r="AL47" s="27"/>
      <c r="AM47" s="28"/>
      <c r="AO47" s="26"/>
      <c r="AP47" s="27"/>
      <c r="AQ47" s="28">
        <v>1</v>
      </c>
      <c r="AR47" s="2">
        <v>1.5</v>
      </c>
      <c r="AS47" s="26"/>
      <c r="AT47" s="27"/>
      <c r="AU47" s="28"/>
      <c r="AW47" s="26"/>
      <c r="AX47" s="27"/>
      <c r="AY47" s="28"/>
      <c r="BA47" s="26"/>
      <c r="BB47" s="27"/>
      <c r="BC47" s="28"/>
      <c r="BE47" s="31">
        <v>1</v>
      </c>
      <c r="BH47" s="33">
        <v>3</v>
      </c>
      <c r="BN47" s="32">
        <v>1</v>
      </c>
      <c r="BP47" s="33">
        <v>1</v>
      </c>
      <c r="BU47" s="8">
        <f t="shared" si="13"/>
        <v>41</v>
      </c>
      <c r="BV47" s="43" t="s">
        <v>109</v>
      </c>
      <c r="BW47" s="43" t="s">
        <v>110</v>
      </c>
      <c r="BX47" s="43" t="s">
        <v>104</v>
      </c>
      <c r="BY47" s="38">
        <f t="shared" si="14"/>
        <v>7.5</v>
      </c>
      <c r="BZ47">
        <f t="shared" si="15"/>
        <v>1</v>
      </c>
      <c r="CA47">
        <f t="shared" si="16"/>
        <v>2</v>
      </c>
      <c r="CB47">
        <f t="shared" si="17"/>
        <v>1</v>
      </c>
      <c r="CC47" s="39">
        <f t="shared" si="18"/>
        <v>7.5</v>
      </c>
      <c r="CD47">
        <f t="shared" si="19"/>
        <v>1</v>
      </c>
      <c r="CE47">
        <f t="shared" si="20"/>
        <v>2</v>
      </c>
      <c r="CF47">
        <f t="shared" si="21"/>
        <v>1</v>
      </c>
      <c r="CG47" s="40">
        <f t="shared" si="22"/>
        <v>0</v>
      </c>
      <c r="CH47">
        <f t="shared" si="23"/>
        <v>0</v>
      </c>
      <c r="CI47">
        <f t="shared" si="24"/>
        <v>0</v>
      </c>
      <c r="CJ47">
        <f t="shared" si="25"/>
        <v>0</v>
      </c>
    </row>
    <row r="48" spans="1:88" x14ac:dyDescent="0.25">
      <c r="A48" s="26"/>
      <c r="B48" s="27"/>
      <c r="C48" s="28"/>
      <c r="E48" s="26"/>
      <c r="F48" s="27"/>
      <c r="G48" s="28"/>
      <c r="I48" s="26"/>
      <c r="J48" s="27"/>
      <c r="K48" s="28"/>
      <c r="M48" s="26"/>
      <c r="N48" s="27"/>
      <c r="O48" s="28"/>
      <c r="Q48" s="26"/>
      <c r="R48" s="27"/>
      <c r="S48" s="28"/>
      <c r="U48" s="26"/>
      <c r="V48" s="27"/>
      <c r="W48" s="28"/>
      <c r="Y48" s="26"/>
      <c r="Z48" s="27"/>
      <c r="AA48" s="28"/>
      <c r="AB48" s="29"/>
      <c r="AC48" s="26"/>
      <c r="AD48" s="27"/>
      <c r="AE48" s="28"/>
      <c r="AF48" s="30"/>
      <c r="AG48" s="26"/>
      <c r="AH48" s="27"/>
      <c r="AI48" s="28"/>
      <c r="AK48" s="26"/>
      <c r="AL48" s="27"/>
      <c r="AM48" s="28"/>
      <c r="AO48" s="26"/>
      <c r="AP48" s="27"/>
      <c r="AQ48" s="28"/>
      <c r="AS48" s="26"/>
      <c r="AT48" s="27"/>
      <c r="AU48" s="28"/>
      <c r="BB48" s="27"/>
      <c r="BC48" s="28"/>
      <c r="BE48" s="31">
        <v>1</v>
      </c>
      <c r="BH48" s="33">
        <v>3</v>
      </c>
      <c r="BI48" s="34"/>
      <c r="BJ48" s="35"/>
      <c r="BK48" s="36"/>
      <c r="BU48" s="8">
        <f t="shared" si="13"/>
        <v>42</v>
      </c>
      <c r="BV48" t="s">
        <v>111</v>
      </c>
      <c r="BW48" t="s">
        <v>53</v>
      </c>
      <c r="BX48" t="s">
        <v>112</v>
      </c>
      <c r="BY48" s="38">
        <f t="shared" si="14"/>
        <v>3</v>
      </c>
      <c r="BZ48">
        <f t="shared" si="15"/>
        <v>1</v>
      </c>
      <c r="CA48">
        <f t="shared" si="16"/>
        <v>0</v>
      </c>
      <c r="CB48">
        <f t="shared" si="17"/>
        <v>0</v>
      </c>
      <c r="CC48" s="39">
        <f t="shared" si="18"/>
        <v>3</v>
      </c>
      <c r="CD48">
        <f t="shared" si="19"/>
        <v>1</v>
      </c>
      <c r="CE48">
        <f t="shared" si="20"/>
        <v>0</v>
      </c>
      <c r="CF48">
        <f t="shared" si="21"/>
        <v>0</v>
      </c>
      <c r="CG48" s="40">
        <f t="shared" si="22"/>
        <v>0</v>
      </c>
      <c r="CH48">
        <f t="shared" si="23"/>
        <v>0</v>
      </c>
      <c r="CI48">
        <f t="shared" si="24"/>
        <v>0</v>
      </c>
      <c r="CJ48">
        <f t="shared" si="25"/>
        <v>0</v>
      </c>
    </row>
    <row r="49" spans="1:88" x14ac:dyDescent="0.25">
      <c r="A49" s="26"/>
      <c r="B49" s="27"/>
      <c r="C49" s="28"/>
      <c r="E49" s="26"/>
      <c r="F49" s="27"/>
      <c r="G49" s="28"/>
      <c r="I49" s="26"/>
      <c r="J49" s="27"/>
      <c r="K49" s="28"/>
      <c r="M49" s="26"/>
      <c r="N49" s="27"/>
      <c r="O49" s="28"/>
      <c r="Q49" s="26"/>
      <c r="R49" s="27"/>
      <c r="S49" s="28"/>
      <c r="U49" s="26"/>
      <c r="V49" s="27"/>
      <c r="W49" s="28"/>
      <c r="Y49" s="26"/>
      <c r="Z49" s="27"/>
      <c r="AA49" s="28"/>
      <c r="AB49" s="29"/>
      <c r="AC49" s="26"/>
      <c r="AD49" s="27"/>
      <c r="AE49" s="28"/>
      <c r="AF49" s="30"/>
      <c r="AG49" s="26"/>
      <c r="AH49" s="27"/>
      <c r="AI49" s="28"/>
      <c r="AK49" s="26"/>
      <c r="AL49" s="27"/>
      <c r="AM49" s="28"/>
      <c r="AO49" s="26"/>
      <c r="AP49" s="27"/>
      <c r="AQ49" s="28"/>
      <c r="AS49" s="26"/>
      <c r="AT49" s="27"/>
      <c r="AU49" s="28"/>
      <c r="BB49" s="27"/>
      <c r="BC49" s="28"/>
      <c r="BG49" s="32">
        <v>1</v>
      </c>
      <c r="BH49" s="33">
        <v>1</v>
      </c>
      <c r="BI49" s="34"/>
      <c r="BJ49" s="35"/>
      <c r="BK49" s="36"/>
      <c r="BN49" s="32">
        <v>1</v>
      </c>
      <c r="BP49" s="33">
        <v>1</v>
      </c>
      <c r="BU49" s="8">
        <f t="shared" si="13"/>
        <v>43</v>
      </c>
      <c r="BV49" t="s">
        <v>111</v>
      </c>
      <c r="BW49" t="s">
        <v>113</v>
      </c>
      <c r="BX49" t="s">
        <v>112</v>
      </c>
      <c r="BY49" s="38">
        <f t="shared" si="14"/>
        <v>2</v>
      </c>
      <c r="BZ49">
        <f t="shared" si="15"/>
        <v>0</v>
      </c>
      <c r="CA49">
        <f t="shared" si="16"/>
        <v>1</v>
      </c>
      <c r="CB49">
        <f t="shared" si="17"/>
        <v>1</v>
      </c>
      <c r="CC49" s="39">
        <f t="shared" si="18"/>
        <v>2</v>
      </c>
      <c r="CD49">
        <f t="shared" si="19"/>
        <v>0</v>
      </c>
      <c r="CE49">
        <f t="shared" si="20"/>
        <v>1</v>
      </c>
      <c r="CF49">
        <f t="shared" si="21"/>
        <v>1</v>
      </c>
      <c r="CG49" s="40">
        <f t="shared" si="22"/>
        <v>0</v>
      </c>
      <c r="CH49">
        <f t="shared" si="23"/>
        <v>0</v>
      </c>
      <c r="CI49">
        <f t="shared" si="24"/>
        <v>0</v>
      </c>
      <c r="CJ49">
        <f t="shared" si="25"/>
        <v>0</v>
      </c>
    </row>
    <row r="50" spans="1:88" x14ac:dyDescent="0.25">
      <c r="A50" s="26"/>
      <c r="B50" s="27">
        <v>1</v>
      </c>
      <c r="C50" s="28"/>
      <c r="D50">
        <v>3</v>
      </c>
      <c r="E50" s="26"/>
      <c r="F50" s="27"/>
      <c r="G50" s="28"/>
      <c r="I50" s="26"/>
      <c r="J50" s="27"/>
      <c r="K50" s="28"/>
      <c r="L50" s="44"/>
      <c r="M50" s="26"/>
      <c r="N50" s="27"/>
      <c r="O50" s="28"/>
      <c r="Q50" s="26"/>
      <c r="R50" s="27"/>
      <c r="S50" s="28"/>
      <c r="U50" s="26"/>
      <c r="V50" s="27"/>
      <c r="W50" s="28"/>
      <c r="Y50" s="26"/>
      <c r="Z50" s="27"/>
      <c r="AA50" s="28"/>
      <c r="AB50" s="29"/>
      <c r="AC50" s="26"/>
      <c r="AD50" s="27"/>
      <c r="AE50" s="28"/>
      <c r="AF50" s="30"/>
      <c r="AG50" s="26"/>
      <c r="AH50" s="27"/>
      <c r="AI50" s="28"/>
      <c r="AK50" s="26"/>
      <c r="AL50" s="27"/>
      <c r="AM50" s="28"/>
      <c r="AO50" s="26"/>
      <c r="AP50" s="27"/>
      <c r="AQ50" s="28"/>
      <c r="AS50" s="26"/>
      <c r="AT50" s="27"/>
      <c r="AU50" s="28"/>
      <c r="AW50" s="26"/>
      <c r="AX50" s="27"/>
      <c r="AY50" s="28"/>
      <c r="BA50" s="26"/>
      <c r="BB50" s="27"/>
      <c r="BC50" s="28"/>
      <c r="BF50" s="32">
        <v>1</v>
      </c>
      <c r="BH50" s="33">
        <v>2</v>
      </c>
      <c r="BM50" s="31">
        <v>1</v>
      </c>
      <c r="BP50" s="33">
        <v>1.5</v>
      </c>
      <c r="BU50" s="8">
        <f t="shared" si="13"/>
        <v>44</v>
      </c>
      <c r="BV50" t="s">
        <v>114</v>
      </c>
      <c r="BW50" t="s">
        <v>115</v>
      </c>
      <c r="BX50" t="s">
        <v>72</v>
      </c>
      <c r="BY50" s="38">
        <f t="shared" si="14"/>
        <v>6.5</v>
      </c>
      <c r="BZ50">
        <f t="shared" si="15"/>
        <v>1</v>
      </c>
      <c r="CA50">
        <f t="shared" si="16"/>
        <v>2</v>
      </c>
      <c r="CB50">
        <f t="shared" si="17"/>
        <v>0</v>
      </c>
      <c r="CC50" s="39">
        <f t="shared" si="18"/>
        <v>6.5</v>
      </c>
      <c r="CD50">
        <f t="shared" si="19"/>
        <v>1</v>
      </c>
      <c r="CE50">
        <f t="shared" si="20"/>
        <v>2</v>
      </c>
      <c r="CF50">
        <f t="shared" si="21"/>
        <v>0</v>
      </c>
      <c r="CG50" s="40">
        <f t="shared" si="22"/>
        <v>0</v>
      </c>
      <c r="CH50">
        <f t="shared" si="23"/>
        <v>0</v>
      </c>
      <c r="CI50">
        <f t="shared" si="24"/>
        <v>0</v>
      </c>
      <c r="CJ50">
        <f t="shared" si="25"/>
        <v>0</v>
      </c>
    </row>
    <row r="51" spans="1:88" x14ac:dyDescent="0.25">
      <c r="A51" s="26"/>
      <c r="B51" s="27"/>
      <c r="C51" s="28"/>
      <c r="E51" s="26"/>
      <c r="F51" s="27"/>
      <c r="G51" s="28"/>
      <c r="I51" s="26"/>
      <c r="J51" s="27"/>
      <c r="K51" s="28"/>
      <c r="M51" s="26"/>
      <c r="N51" s="27"/>
      <c r="O51" s="28"/>
      <c r="Q51" s="26"/>
      <c r="R51" s="27"/>
      <c r="S51" s="28"/>
      <c r="U51" s="26"/>
      <c r="V51" s="27"/>
      <c r="W51" s="28"/>
      <c r="Y51" s="26"/>
      <c r="Z51" s="27"/>
      <c r="AA51" s="28"/>
      <c r="AB51" s="29"/>
      <c r="AC51" s="26"/>
      <c r="AD51" s="27"/>
      <c r="AE51" s="28"/>
      <c r="AF51" s="30"/>
      <c r="AG51" s="26"/>
      <c r="AH51" s="27"/>
      <c r="AI51" s="28"/>
      <c r="AK51" s="26"/>
      <c r="AL51" s="27"/>
      <c r="AM51" s="28"/>
      <c r="AO51" s="26"/>
      <c r="AP51" s="27"/>
      <c r="AQ51" s="28"/>
      <c r="AS51" s="26"/>
      <c r="AT51" s="27"/>
      <c r="AU51" s="28"/>
      <c r="BB51" s="27"/>
      <c r="BC51" s="28"/>
      <c r="BG51" s="32">
        <v>1</v>
      </c>
      <c r="BH51" s="33">
        <v>1</v>
      </c>
      <c r="BI51" s="34"/>
      <c r="BJ51" s="35"/>
      <c r="BK51" s="36"/>
      <c r="BU51" s="8">
        <f t="shared" si="13"/>
        <v>45</v>
      </c>
      <c r="BV51" t="s">
        <v>116</v>
      </c>
      <c r="BW51" t="s">
        <v>117</v>
      </c>
      <c r="BX51" t="s">
        <v>112</v>
      </c>
      <c r="BY51" s="38">
        <f t="shared" si="14"/>
        <v>1</v>
      </c>
      <c r="BZ51">
        <f t="shared" si="15"/>
        <v>0</v>
      </c>
      <c r="CA51">
        <f t="shared" si="16"/>
        <v>0</v>
      </c>
      <c r="CB51">
        <f t="shared" si="17"/>
        <v>1</v>
      </c>
      <c r="CC51" s="39">
        <f t="shared" si="18"/>
        <v>1</v>
      </c>
      <c r="CD51">
        <f t="shared" si="19"/>
        <v>0</v>
      </c>
      <c r="CE51">
        <f t="shared" si="20"/>
        <v>0</v>
      </c>
      <c r="CF51">
        <f t="shared" si="21"/>
        <v>1</v>
      </c>
      <c r="CG51" s="40">
        <f t="shared" si="22"/>
        <v>0</v>
      </c>
      <c r="CH51">
        <f t="shared" si="23"/>
        <v>0</v>
      </c>
      <c r="CI51">
        <f t="shared" si="24"/>
        <v>0</v>
      </c>
      <c r="CJ51">
        <f t="shared" si="25"/>
        <v>0</v>
      </c>
    </row>
    <row r="52" spans="1:88" x14ac:dyDescent="0.25">
      <c r="A52" s="26"/>
      <c r="B52" s="27"/>
      <c r="C52" s="28"/>
      <c r="E52" s="26"/>
      <c r="F52" s="27"/>
      <c r="G52" s="28"/>
      <c r="I52" s="26"/>
      <c r="J52" s="27"/>
      <c r="K52" s="28">
        <v>1</v>
      </c>
      <c r="L52" s="44">
        <v>0.5</v>
      </c>
      <c r="M52" s="26"/>
      <c r="N52" s="27"/>
      <c r="O52" s="28"/>
      <c r="Q52" s="26"/>
      <c r="R52" s="27"/>
      <c r="S52" s="28"/>
      <c r="U52" s="26"/>
      <c r="V52" s="27"/>
      <c r="W52" s="28"/>
      <c r="Y52" s="26"/>
      <c r="Z52" s="27"/>
      <c r="AA52" s="28"/>
      <c r="AB52" s="29"/>
      <c r="AC52" s="26"/>
      <c r="AD52" s="27"/>
      <c r="AE52" s="28"/>
      <c r="AF52" s="30"/>
      <c r="AG52" s="26"/>
      <c r="AH52" s="27"/>
      <c r="AI52" s="28"/>
      <c r="AK52" s="26"/>
      <c r="AL52" s="27"/>
      <c r="AM52" s="28"/>
      <c r="AO52" s="26"/>
      <c r="AP52" s="27"/>
      <c r="AQ52" s="28"/>
      <c r="AS52" s="26"/>
      <c r="AT52" s="27"/>
      <c r="AU52" s="28"/>
      <c r="AW52" s="26"/>
      <c r="AX52" s="27"/>
      <c r="AY52" s="28"/>
      <c r="BA52" s="26"/>
      <c r="BB52" s="27"/>
      <c r="BC52" s="28"/>
      <c r="BU52" s="8">
        <f t="shared" si="13"/>
        <v>46</v>
      </c>
      <c r="BV52" t="s">
        <v>118</v>
      </c>
      <c r="BW52" t="s">
        <v>119</v>
      </c>
      <c r="BX52" t="s">
        <v>120</v>
      </c>
      <c r="BY52" s="38">
        <f t="shared" si="14"/>
        <v>0.5</v>
      </c>
      <c r="BZ52">
        <f t="shared" si="15"/>
        <v>0</v>
      </c>
      <c r="CA52">
        <f t="shared" si="16"/>
        <v>0</v>
      </c>
      <c r="CB52">
        <f t="shared" si="17"/>
        <v>1</v>
      </c>
      <c r="CC52" s="39">
        <f t="shared" si="18"/>
        <v>0.5</v>
      </c>
      <c r="CD52">
        <f t="shared" si="19"/>
        <v>0</v>
      </c>
      <c r="CE52">
        <f t="shared" si="20"/>
        <v>0</v>
      </c>
      <c r="CF52">
        <f t="shared" si="21"/>
        <v>1</v>
      </c>
      <c r="CG52" s="40">
        <f t="shared" si="22"/>
        <v>0</v>
      </c>
      <c r="CH52">
        <f t="shared" si="23"/>
        <v>0</v>
      </c>
      <c r="CI52">
        <f t="shared" si="24"/>
        <v>0</v>
      </c>
      <c r="CJ52">
        <f t="shared" si="25"/>
        <v>0</v>
      </c>
    </row>
    <row r="53" spans="1:88" x14ac:dyDescent="0.25">
      <c r="A53" s="26"/>
      <c r="B53" s="27"/>
      <c r="C53" s="28"/>
      <c r="E53" s="26"/>
      <c r="F53" s="27"/>
      <c r="G53" s="28"/>
      <c r="I53" s="26"/>
      <c r="J53" s="27">
        <v>1</v>
      </c>
      <c r="K53" s="28"/>
      <c r="L53" s="44">
        <v>1</v>
      </c>
      <c r="M53" s="26"/>
      <c r="N53" s="27"/>
      <c r="O53" s="28"/>
      <c r="Q53" s="26"/>
      <c r="R53" s="27"/>
      <c r="S53" s="28"/>
      <c r="U53" s="26"/>
      <c r="V53" s="27"/>
      <c r="W53" s="28"/>
      <c r="Y53" s="26"/>
      <c r="Z53" s="27"/>
      <c r="AA53" s="28"/>
      <c r="AB53" s="29"/>
      <c r="AC53" s="26"/>
      <c r="AD53" s="27"/>
      <c r="AE53" s="28"/>
      <c r="AF53" s="30"/>
      <c r="AG53" s="26"/>
      <c r="AH53" s="27"/>
      <c r="AI53" s="28"/>
      <c r="AK53" s="26"/>
      <c r="AL53" s="27"/>
      <c r="AM53" s="28"/>
      <c r="AO53" s="26"/>
      <c r="AP53" s="27"/>
      <c r="AQ53" s="28"/>
      <c r="AS53" s="26"/>
      <c r="AT53" s="27"/>
      <c r="AU53" s="28"/>
      <c r="AW53" s="26"/>
      <c r="AX53" s="27"/>
      <c r="AY53" s="28"/>
      <c r="BA53" s="26"/>
      <c r="BB53" s="27"/>
      <c r="BC53" s="28"/>
      <c r="BU53" s="8">
        <f t="shared" si="13"/>
        <v>47</v>
      </c>
      <c r="BV53" t="s">
        <v>121</v>
      </c>
      <c r="BW53" t="s">
        <v>43</v>
      </c>
      <c r="BX53" t="s">
        <v>97</v>
      </c>
      <c r="BY53" s="38">
        <f t="shared" si="14"/>
        <v>1</v>
      </c>
      <c r="BZ53">
        <f t="shared" si="15"/>
        <v>0</v>
      </c>
      <c r="CA53">
        <f t="shared" si="16"/>
        <v>1</v>
      </c>
      <c r="CB53">
        <f t="shared" si="17"/>
        <v>0</v>
      </c>
      <c r="CC53" s="39">
        <f t="shared" si="18"/>
        <v>1</v>
      </c>
      <c r="CD53">
        <f t="shared" si="19"/>
        <v>0</v>
      </c>
      <c r="CE53">
        <f t="shared" si="20"/>
        <v>1</v>
      </c>
      <c r="CF53">
        <f t="shared" si="21"/>
        <v>0</v>
      </c>
      <c r="CG53" s="40">
        <f t="shared" si="22"/>
        <v>0</v>
      </c>
      <c r="CH53">
        <f t="shared" si="23"/>
        <v>0</v>
      </c>
      <c r="CI53">
        <f t="shared" si="24"/>
        <v>0</v>
      </c>
      <c r="CJ53">
        <f t="shared" si="25"/>
        <v>0</v>
      </c>
    </row>
    <row r="54" spans="1:88" x14ac:dyDescent="0.25">
      <c r="A54" s="26"/>
      <c r="B54" s="27"/>
      <c r="C54" s="28"/>
      <c r="E54" s="26"/>
      <c r="F54" s="27"/>
      <c r="G54" s="28"/>
      <c r="I54" s="26"/>
      <c r="J54" s="27"/>
      <c r="K54" s="28"/>
      <c r="M54" s="26"/>
      <c r="N54" s="27"/>
      <c r="O54" s="28"/>
      <c r="Q54" s="26"/>
      <c r="R54" s="27"/>
      <c r="S54" s="28"/>
      <c r="U54" s="26"/>
      <c r="V54" s="27"/>
      <c r="W54" s="28"/>
      <c r="Y54" s="26"/>
      <c r="Z54" s="27"/>
      <c r="AA54" s="28"/>
      <c r="AB54" s="29"/>
      <c r="AC54" s="26"/>
      <c r="AD54" s="27"/>
      <c r="AE54" s="28"/>
      <c r="AF54" s="30"/>
      <c r="AG54" s="26"/>
      <c r="AH54" s="27"/>
      <c r="AI54" s="28">
        <v>1</v>
      </c>
      <c r="AJ54" s="2">
        <v>1</v>
      </c>
      <c r="AK54" s="26"/>
      <c r="AL54" s="27"/>
      <c r="AM54" s="28"/>
      <c r="AO54" s="26"/>
      <c r="AP54" s="27"/>
      <c r="AQ54" s="28"/>
      <c r="AS54" s="26"/>
      <c r="AT54" s="27"/>
      <c r="AU54" s="28"/>
      <c r="AW54" s="26"/>
      <c r="AX54" s="27"/>
      <c r="AY54" s="28"/>
      <c r="BA54" s="26"/>
      <c r="BB54" s="27"/>
      <c r="BC54" s="28"/>
      <c r="BU54" s="8">
        <f t="shared" si="13"/>
        <v>48</v>
      </c>
      <c r="BV54" s="41" t="s">
        <v>122</v>
      </c>
      <c r="BW54" s="41" t="s">
        <v>123</v>
      </c>
      <c r="BX54" s="41" t="s">
        <v>32</v>
      </c>
      <c r="BY54" s="38">
        <f t="shared" si="14"/>
        <v>1</v>
      </c>
      <c r="BZ54">
        <f t="shared" si="15"/>
        <v>0</v>
      </c>
      <c r="CA54">
        <f t="shared" si="16"/>
        <v>0</v>
      </c>
      <c r="CB54">
        <f t="shared" si="17"/>
        <v>1</v>
      </c>
      <c r="CC54" s="39">
        <f t="shared" si="18"/>
        <v>1</v>
      </c>
      <c r="CD54">
        <f t="shared" si="19"/>
        <v>0</v>
      </c>
      <c r="CE54">
        <f t="shared" si="20"/>
        <v>0</v>
      </c>
      <c r="CF54">
        <f t="shared" si="21"/>
        <v>1</v>
      </c>
      <c r="CG54" s="40">
        <f t="shared" si="22"/>
        <v>0</v>
      </c>
      <c r="CH54">
        <f t="shared" si="23"/>
        <v>0</v>
      </c>
      <c r="CI54">
        <f t="shared" si="24"/>
        <v>0</v>
      </c>
      <c r="CJ54">
        <f t="shared" si="25"/>
        <v>0</v>
      </c>
    </row>
    <row r="55" spans="1:88" x14ac:dyDescent="0.25">
      <c r="A55" s="26"/>
      <c r="B55" s="27"/>
      <c r="C55" s="28"/>
      <c r="E55" s="26"/>
      <c r="F55" s="27"/>
      <c r="G55" s="28"/>
      <c r="I55" s="26">
        <v>1</v>
      </c>
      <c r="J55" s="27"/>
      <c r="K55" s="28"/>
      <c r="L55" s="44">
        <v>1.5</v>
      </c>
      <c r="M55" s="26"/>
      <c r="N55" s="27"/>
      <c r="O55" s="28"/>
      <c r="Q55" s="26"/>
      <c r="R55" s="27"/>
      <c r="S55" s="28"/>
      <c r="U55" s="26"/>
      <c r="V55" s="27"/>
      <c r="W55" s="28"/>
      <c r="Y55" s="26"/>
      <c r="Z55" s="27"/>
      <c r="AA55" s="28"/>
      <c r="AB55" s="29"/>
      <c r="AC55" s="26"/>
      <c r="AD55" s="27"/>
      <c r="AE55" s="28"/>
      <c r="AF55" s="30"/>
      <c r="AG55" s="26"/>
      <c r="AH55" s="27"/>
      <c r="AI55" s="28"/>
      <c r="AK55" s="26"/>
      <c r="AL55" s="27"/>
      <c r="AM55" s="28"/>
      <c r="AO55" s="26"/>
      <c r="AP55" s="27"/>
      <c r="AQ55" s="28">
        <v>1</v>
      </c>
      <c r="AR55" s="2">
        <v>1.5</v>
      </c>
      <c r="AS55" s="26"/>
      <c r="AT55" s="27"/>
      <c r="AU55" s="28"/>
      <c r="AW55" s="26"/>
      <c r="AX55" s="27"/>
      <c r="AY55" s="28"/>
      <c r="BA55" s="26"/>
      <c r="BB55" s="27"/>
      <c r="BC55" s="28"/>
      <c r="BU55" s="8">
        <f t="shared" si="13"/>
        <v>49</v>
      </c>
      <c r="BV55" t="s">
        <v>124</v>
      </c>
      <c r="BW55" t="s">
        <v>123</v>
      </c>
      <c r="BX55" t="s">
        <v>41</v>
      </c>
      <c r="BY55" s="38">
        <f t="shared" si="14"/>
        <v>3</v>
      </c>
      <c r="BZ55">
        <f t="shared" si="15"/>
        <v>1</v>
      </c>
      <c r="CA55">
        <f t="shared" si="16"/>
        <v>0</v>
      </c>
      <c r="CB55">
        <f t="shared" si="17"/>
        <v>1</v>
      </c>
      <c r="CC55" s="39">
        <f t="shared" si="18"/>
        <v>3</v>
      </c>
      <c r="CD55">
        <f t="shared" si="19"/>
        <v>1</v>
      </c>
      <c r="CE55">
        <f t="shared" si="20"/>
        <v>0</v>
      </c>
      <c r="CF55">
        <f t="shared" si="21"/>
        <v>1</v>
      </c>
      <c r="CG55" s="40">
        <f t="shared" si="22"/>
        <v>0</v>
      </c>
      <c r="CH55">
        <f t="shared" si="23"/>
        <v>0</v>
      </c>
      <c r="CI55">
        <f t="shared" si="24"/>
        <v>0</v>
      </c>
      <c r="CJ55">
        <f t="shared" si="25"/>
        <v>0</v>
      </c>
    </row>
    <row r="56" spans="1:88" x14ac:dyDescent="0.25">
      <c r="A56" s="26"/>
      <c r="B56" s="27"/>
      <c r="C56" s="28"/>
      <c r="E56" s="26"/>
      <c r="F56" s="27"/>
      <c r="G56" s="28"/>
      <c r="I56" s="26"/>
      <c r="J56" s="27"/>
      <c r="K56" s="28"/>
      <c r="M56" s="26"/>
      <c r="N56" s="27"/>
      <c r="O56" s="28"/>
      <c r="Q56" s="26"/>
      <c r="R56" s="27"/>
      <c r="S56" s="28"/>
      <c r="U56" s="26"/>
      <c r="V56" s="27"/>
      <c r="W56" s="28"/>
      <c r="Y56" s="26"/>
      <c r="Z56" s="27"/>
      <c r="AA56" s="28"/>
      <c r="AB56" s="29"/>
      <c r="AC56" s="26"/>
      <c r="AD56" s="27"/>
      <c r="AE56" s="28"/>
      <c r="AF56" s="30"/>
      <c r="AG56" s="26"/>
      <c r="AH56" s="27"/>
      <c r="AI56" s="28"/>
      <c r="AK56" s="26"/>
      <c r="AL56" s="27"/>
      <c r="AM56" s="28"/>
      <c r="AO56" s="26"/>
      <c r="AP56" s="27"/>
      <c r="AQ56" s="28"/>
      <c r="AS56" s="26"/>
      <c r="AT56" s="27"/>
      <c r="AU56" s="28"/>
      <c r="AW56" s="26"/>
      <c r="AX56" s="27"/>
      <c r="AY56" s="28">
        <v>1</v>
      </c>
      <c r="AZ56" s="2">
        <v>1.5</v>
      </c>
      <c r="BA56" s="26"/>
      <c r="BB56" s="27"/>
      <c r="BC56" s="28"/>
      <c r="BU56" s="8">
        <f t="shared" si="13"/>
        <v>50</v>
      </c>
      <c r="BV56" t="s">
        <v>125</v>
      </c>
      <c r="BW56" t="s">
        <v>126</v>
      </c>
      <c r="BX56" t="s">
        <v>56</v>
      </c>
      <c r="BY56" s="38">
        <f t="shared" si="14"/>
        <v>1.5</v>
      </c>
      <c r="BZ56">
        <f t="shared" si="15"/>
        <v>0</v>
      </c>
      <c r="CA56">
        <f t="shared" si="16"/>
        <v>0</v>
      </c>
      <c r="CB56">
        <f t="shared" si="17"/>
        <v>1</v>
      </c>
      <c r="CC56" s="39">
        <f t="shared" si="18"/>
        <v>1.5</v>
      </c>
      <c r="CD56">
        <f t="shared" si="19"/>
        <v>0</v>
      </c>
      <c r="CE56">
        <f t="shared" si="20"/>
        <v>0</v>
      </c>
      <c r="CF56">
        <f t="shared" si="21"/>
        <v>1</v>
      </c>
      <c r="CG56" s="40">
        <f t="shared" si="22"/>
        <v>0</v>
      </c>
      <c r="CH56">
        <f t="shared" si="23"/>
        <v>0</v>
      </c>
      <c r="CI56">
        <f t="shared" si="24"/>
        <v>0</v>
      </c>
      <c r="CJ56">
        <f t="shared" si="25"/>
        <v>0</v>
      </c>
    </row>
    <row r="57" spans="1:88" x14ac:dyDescent="0.25">
      <c r="A57" s="26"/>
      <c r="B57" s="27"/>
      <c r="C57" s="28">
        <v>1</v>
      </c>
      <c r="D57">
        <v>1.5</v>
      </c>
      <c r="E57" s="26">
        <v>1</v>
      </c>
      <c r="F57" s="27"/>
      <c r="G57" s="28"/>
      <c r="H57">
        <v>4.5</v>
      </c>
      <c r="I57" s="26">
        <v>1</v>
      </c>
      <c r="J57" s="27"/>
      <c r="K57" s="28"/>
      <c r="L57" s="44">
        <v>1.5</v>
      </c>
      <c r="M57" s="26">
        <v>1</v>
      </c>
      <c r="N57" s="27"/>
      <c r="O57" s="28"/>
      <c r="P57">
        <v>1.5</v>
      </c>
      <c r="Q57" s="26"/>
      <c r="R57" s="27"/>
      <c r="S57" s="28"/>
      <c r="U57" s="26">
        <v>1</v>
      </c>
      <c r="V57" s="27"/>
      <c r="W57" s="28"/>
      <c r="X57">
        <v>3</v>
      </c>
      <c r="Y57" s="26">
        <v>1</v>
      </c>
      <c r="Z57" s="27"/>
      <c r="AA57" s="28"/>
      <c r="AB57" s="29">
        <v>3</v>
      </c>
      <c r="AC57" s="26">
        <v>1</v>
      </c>
      <c r="AD57" s="27"/>
      <c r="AE57" s="28"/>
      <c r="AF57" s="30">
        <v>3</v>
      </c>
      <c r="AG57" s="26"/>
      <c r="AH57" s="27"/>
      <c r="AI57" s="28"/>
      <c r="AK57" s="26">
        <v>1</v>
      </c>
      <c r="AL57" s="27"/>
      <c r="AM57" s="28"/>
      <c r="AN57" s="3">
        <v>3</v>
      </c>
      <c r="AO57" s="26"/>
      <c r="AP57" s="27">
        <v>1</v>
      </c>
      <c r="AQ57" s="28"/>
      <c r="AR57" s="2">
        <v>3</v>
      </c>
      <c r="AS57" s="26"/>
      <c r="AT57" s="27">
        <v>1</v>
      </c>
      <c r="AU57" s="28"/>
      <c r="AV57" s="3">
        <v>3</v>
      </c>
      <c r="AW57" s="26">
        <v>1</v>
      </c>
      <c r="AX57" s="27"/>
      <c r="AY57" s="28"/>
      <c r="AZ57" s="2">
        <v>4.5</v>
      </c>
      <c r="BA57" s="26">
        <v>1</v>
      </c>
      <c r="BB57" s="27"/>
      <c r="BC57" s="28"/>
      <c r="BD57" s="3">
        <v>4.5</v>
      </c>
      <c r="BM57" s="31">
        <v>1</v>
      </c>
      <c r="BP57" s="33">
        <v>1.5</v>
      </c>
      <c r="BQ57" s="31">
        <v>1</v>
      </c>
      <c r="BT57" s="37">
        <v>1.5</v>
      </c>
      <c r="BU57" s="8">
        <f t="shared" si="13"/>
        <v>51</v>
      </c>
      <c r="BV57" t="s">
        <v>127</v>
      </c>
      <c r="BW57" t="s">
        <v>128</v>
      </c>
      <c r="BX57" t="s">
        <v>38</v>
      </c>
      <c r="BY57" s="38">
        <f t="shared" si="14"/>
        <v>39</v>
      </c>
      <c r="BZ57">
        <f t="shared" si="15"/>
        <v>11</v>
      </c>
      <c r="CA57">
        <f t="shared" si="16"/>
        <v>2</v>
      </c>
      <c r="CB57">
        <f t="shared" si="17"/>
        <v>1</v>
      </c>
      <c r="CC57" s="39">
        <f t="shared" si="18"/>
        <v>15</v>
      </c>
      <c r="CD57">
        <f t="shared" si="19"/>
        <v>4</v>
      </c>
      <c r="CE57">
        <f t="shared" si="20"/>
        <v>1</v>
      </c>
      <c r="CF57">
        <f t="shared" si="21"/>
        <v>1</v>
      </c>
      <c r="CG57" s="40">
        <f t="shared" si="22"/>
        <v>24</v>
      </c>
      <c r="CH57">
        <f t="shared" si="23"/>
        <v>7</v>
      </c>
      <c r="CI57">
        <f t="shared" si="24"/>
        <v>1</v>
      </c>
      <c r="CJ57">
        <f t="shared" si="25"/>
        <v>0</v>
      </c>
    </row>
    <row r="58" spans="1:88" x14ac:dyDescent="0.25">
      <c r="A58" s="26"/>
      <c r="B58" s="27"/>
      <c r="C58" s="28"/>
      <c r="E58" s="26"/>
      <c r="F58" s="27"/>
      <c r="G58" s="28"/>
      <c r="I58" s="26">
        <v>1</v>
      </c>
      <c r="J58" s="27"/>
      <c r="K58" s="28"/>
      <c r="L58" s="44">
        <v>1.5</v>
      </c>
      <c r="M58" s="26"/>
      <c r="N58" s="27"/>
      <c r="O58" s="28"/>
      <c r="Q58" s="26">
        <v>1</v>
      </c>
      <c r="R58" s="27"/>
      <c r="S58" s="28"/>
      <c r="T58">
        <v>3</v>
      </c>
      <c r="U58" s="26"/>
      <c r="V58" s="27"/>
      <c r="W58" s="28"/>
      <c r="Y58" s="26"/>
      <c r="Z58" s="27"/>
      <c r="AA58" s="28"/>
      <c r="AB58" s="29"/>
      <c r="AC58" s="26"/>
      <c r="AD58" s="27"/>
      <c r="AE58" s="28"/>
      <c r="AF58" s="30"/>
      <c r="AG58" s="26"/>
      <c r="AH58" s="27"/>
      <c r="AI58" s="28">
        <v>1</v>
      </c>
      <c r="AJ58" s="2">
        <v>1</v>
      </c>
      <c r="AK58" s="26"/>
      <c r="AL58" s="27">
        <v>1</v>
      </c>
      <c r="AM58" s="28"/>
      <c r="AN58" s="3">
        <v>2</v>
      </c>
      <c r="AO58" s="26"/>
      <c r="AP58" s="27">
        <v>1</v>
      </c>
      <c r="AQ58" s="28"/>
      <c r="AR58" s="2">
        <v>3</v>
      </c>
      <c r="AS58" s="26"/>
      <c r="AT58" s="27">
        <v>1</v>
      </c>
      <c r="AU58" s="28"/>
      <c r="AV58" s="3">
        <v>3</v>
      </c>
      <c r="AY58" s="28">
        <v>1</v>
      </c>
      <c r="AZ58" s="2">
        <v>1.5</v>
      </c>
      <c r="BA58" s="26"/>
      <c r="BB58" s="27"/>
      <c r="BC58" s="28"/>
      <c r="BU58" s="8">
        <f t="shared" si="13"/>
        <v>52</v>
      </c>
      <c r="BV58" t="s">
        <v>129</v>
      </c>
      <c r="BW58" t="s">
        <v>130</v>
      </c>
      <c r="BX58" t="s">
        <v>41</v>
      </c>
      <c r="BY58" s="38">
        <f t="shared" si="14"/>
        <v>15</v>
      </c>
      <c r="BZ58">
        <f t="shared" si="15"/>
        <v>2</v>
      </c>
      <c r="CA58">
        <f t="shared" si="16"/>
        <v>3</v>
      </c>
      <c r="CB58">
        <f t="shared" si="17"/>
        <v>2</v>
      </c>
      <c r="CC58" s="39">
        <f t="shared" si="18"/>
        <v>10</v>
      </c>
      <c r="CD58">
        <f t="shared" si="19"/>
        <v>2</v>
      </c>
      <c r="CE58">
        <f t="shared" si="20"/>
        <v>1</v>
      </c>
      <c r="CF58">
        <f t="shared" si="21"/>
        <v>2</v>
      </c>
      <c r="CG58" s="40">
        <f t="shared" si="22"/>
        <v>5</v>
      </c>
      <c r="CH58">
        <f t="shared" si="23"/>
        <v>0</v>
      </c>
      <c r="CI58">
        <f t="shared" si="24"/>
        <v>2</v>
      </c>
      <c r="CJ58">
        <f t="shared" si="25"/>
        <v>0</v>
      </c>
    </row>
    <row r="59" spans="1:88" x14ac:dyDescent="0.25">
      <c r="A59" s="26"/>
      <c r="B59" s="27"/>
      <c r="C59" s="28"/>
      <c r="E59" s="26"/>
      <c r="F59" s="27"/>
      <c r="G59" s="28"/>
      <c r="I59" s="26"/>
      <c r="J59" s="27">
        <v>1</v>
      </c>
      <c r="K59" s="28"/>
      <c r="L59" s="44">
        <v>1</v>
      </c>
      <c r="M59" s="26"/>
      <c r="N59" s="27">
        <v>1</v>
      </c>
      <c r="O59" s="28"/>
      <c r="P59">
        <v>1</v>
      </c>
      <c r="Q59" s="26"/>
      <c r="R59" s="27"/>
      <c r="S59" s="28"/>
      <c r="U59" s="26"/>
      <c r="V59" s="27"/>
      <c r="W59" s="28">
        <v>1</v>
      </c>
      <c r="X59">
        <v>1</v>
      </c>
      <c r="Y59" s="26"/>
      <c r="Z59" s="27"/>
      <c r="AA59" s="28"/>
      <c r="AB59" s="29"/>
      <c r="AC59" s="26"/>
      <c r="AD59" s="27"/>
      <c r="AE59" s="28"/>
      <c r="AF59" s="30"/>
      <c r="AG59" s="26"/>
      <c r="AH59" s="27"/>
      <c r="AI59" s="28"/>
      <c r="AK59" s="26">
        <v>1</v>
      </c>
      <c r="AL59" s="27"/>
      <c r="AM59" s="28"/>
      <c r="AN59" s="3">
        <v>3</v>
      </c>
      <c r="AO59" s="26"/>
      <c r="AP59" s="27"/>
      <c r="AQ59" s="28"/>
      <c r="AS59" s="26"/>
      <c r="AT59" s="27"/>
      <c r="AU59" s="28">
        <v>1</v>
      </c>
      <c r="AV59" s="3">
        <v>1.5</v>
      </c>
      <c r="BA59" s="26">
        <v>1</v>
      </c>
      <c r="BB59" s="27"/>
      <c r="BC59" s="28"/>
      <c r="BD59" s="3">
        <v>4.5</v>
      </c>
      <c r="BU59" s="8">
        <f t="shared" si="13"/>
        <v>53</v>
      </c>
      <c r="BV59" t="s">
        <v>131</v>
      </c>
      <c r="BW59" t="s">
        <v>132</v>
      </c>
      <c r="BX59" t="s">
        <v>38</v>
      </c>
      <c r="BY59" s="38">
        <f t="shared" si="14"/>
        <v>12</v>
      </c>
      <c r="BZ59">
        <f t="shared" si="15"/>
        <v>2</v>
      </c>
      <c r="CA59">
        <f t="shared" si="16"/>
        <v>2</v>
      </c>
      <c r="CB59">
        <f t="shared" si="17"/>
        <v>2</v>
      </c>
      <c r="CC59" s="39">
        <f t="shared" si="18"/>
        <v>1</v>
      </c>
      <c r="CD59">
        <f t="shared" si="19"/>
        <v>0</v>
      </c>
      <c r="CE59">
        <f t="shared" si="20"/>
        <v>1</v>
      </c>
      <c r="CF59">
        <f t="shared" si="21"/>
        <v>0</v>
      </c>
      <c r="CG59" s="40">
        <f t="shared" si="22"/>
        <v>11</v>
      </c>
      <c r="CH59">
        <f t="shared" si="23"/>
        <v>2</v>
      </c>
      <c r="CI59">
        <f t="shared" si="24"/>
        <v>1</v>
      </c>
      <c r="CJ59">
        <f t="shared" si="25"/>
        <v>2</v>
      </c>
    </row>
    <row r="60" spans="1:88" x14ac:dyDescent="0.25">
      <c r="A60" s="26"/>
      <c r="B60" s="27"/>
      <c r="C60" s="28"/>
      <c r="E60" s="26"/>
      <c r="F60" s="27"/>
      <c r="G60" s="28"/>
      <c r="I60" s="26"/>
      <c r="J60" s="27"/>
      <c r="K60" s="28"/>
      <c r="M60" s="26"/>
      <c r="N60" s="27"/>
      <c r="O60" s="28"/>
      <c r="Q60" s="26"/>
      <c r="R60" s="27"/>
      <c r="S60" s="28"/>
      <c r="U60" s="26"/>
      <c r="V60" s="27"/>
      <c r="W60" s="28"/>
      <c r="Y60" s="26">
        <v>1</v>
      </c>
      <c r="Z60" s="27"/>
      <c r="AA60" s="28"/>
      <c r="AB60" s="29">
        <v>3</v>
      </c>
      <c r="AC60" s="26"/>
      <c r="AD60" s="27"/>
      <c r="AE60" s="28"/>
      <c r="AF60" s="30"/>
      <c r="AG60" s="26"/>
      <c r="AH60" s="27"/>
      <c r="AI60" s="28"/>
      <c r="AK60" s="26"/>
      <c r="AL60" s="27"/>
      <c r="AM60" s="28"/>
      <c r="AO60" s="26">
        <v>1</v>
      </c>
      <c r="AP60" s="27"/>
      <c r="AQ60" s="28"/>
      <c r="AR60" s="2">
        <v>4.5</v>
      </c>
      <c r="AS60" s="26"/>
      <c r="AT60" s="27"/>
      <c r="AU60" s="28"/>
      <c r="AW60" s="26">
        <v>1</v>
      </c>
      <c r="AX60" s="27"/>
      <c r="AY60" s="28"/>
      <c r="AZ60" s="2">
        <v>4.5</v>
      </c>
      <c r="BA60" s="26"/>
      <c r="BB60" s="27"/>
      <c r="BC60" s="28"/>
      <c r="BU60" s="8">
        <f t="shared" si="13"/>
        <v>54</v>
      </c>
      <c r="BV60" s="43" t="s">
        <v>133</v>
      </c>
      <c r="BW60" s="43" t="s">
        <v>134</v>
      </c>
      <c r="BX60" s="43" t="s">
        <v>104</v>
      </c>
      <c r="BY60" s="38">
        <f t="shared" si="14"/>
        <v>12</v>
      </c>
      <c r="BZ60">
        <f t="shared" si="15"/>
        <v>3</v>
      </c>
      <c r="CA60">
        <f t="shared" si="16"/>
        <v>0</v>
      </c>
      <c r="CB60">
        <f t="shared" si="17"/>
        <v>0</v>
      </c>
      <c r="CC60" s="39">
        <f t="shared" si="18"/>
        <v>12</v>
      </c>
      <c r="CD60">
        <f t="shared" si="19"/>
        <v>3</v>
      </c>
      <c r="CE60">
        <f t="shared" si="20"/>
        <v>0</v>
      </c>
      <c r="CF60">
        <f t="shared" si="21"/>
        <v>0</v>
      </c>
      <c r="CG60" s="40">
        <f t="shared" si="22"/>
        <v>0</v>
      </c>
      <c r="CH60">
        <f t="shared" si="23"/>
        <v>0</v>
      </c>
      <c r="CI60">
        <f t="shared" si="24"/>
        <v>0</v>
      </c>
      <c r="CJ60">
        <f t="shared" si="25"/>
        <v>0</v>
      </c>
    </row>
    <row r="61" spans="1:88" x14ac:dyDescent="0.25">
      <c r="A61" s="26"/>
      <c r="B61" s="27">
        <v>1</v>
      </c>
      <c r="C61" s="28"/>
      <c r="D61">
        <v>3</v>
      </c>
      <c r="E61" s="26"/>
      <c r="F61" s="27"/>
      <c r="G61" s="28"/>
      <c r="I61" s="26"/>
      <c r="J61" s="27"/>
      <c r="K61" s="28"/>
      <c r="L61" s="44"/>
      <c r="M61" s="26"/>
      <c r="N61" s="27"/>
      <c r="O61" s="28"/>
      <c r="Q61" s="26"/>
      <c r="R61" s="27">
        <v>1</v>
      </c>
      <c r="S61" s="28"/>
      <c r="T61">
        <v>2</v>
      </c>
      <c r="U61" s="26"/>
      <c r="V61" s="27"/>
      <c r="W61" s="28"/>
      <c r="Y61" s="26"/>
      <c r="Z61" s="27">
        <v>1</v>
      </c>
      <c r="AA61" s="28"/>
      <c r="AB61" s="29">
        <v>2</v>
      </c>
      <c r="AC61" s="26"/>
      <c r="AD61" s="27"/>
      <c r="AE61" s="28"/>
      <c r="AF61" s="30"/>
      <c r="AG61" s="26"/>
      <c r="AH61" s="27">
        <v>1</v>
      </c>
      <c r="AI61" s="28"/>
      <c r="AJ61" s="2">
        <v>2</v>
      </c>
      <c r="AK61" s="26"/>
      <c r="AL61" s="27"/>
      <c r="AM61" s="28"/>
      <c r="AO61" s="26"/>
      <c r="AP61" s="27"/>
      <c r="AQ61" s="28"/>
      <c r="AS61" s="26"/>
      <c r="AT61" s="27"/>
      <c r="AU61" s="28"/>
      <c r="AW61" s="26"/>
      <c r="AX61" s="27"/>
      <c r="AY61" s="28">
        <v>1</v>
      </c>
      <c r="AZ61" s="2">
        <v>1.5</v>
      </c>
      <c r="BA61" s="26"/>
      <c r="BB61" s="27"/>
      <c r="BC61" s="28">
        <v>1</v>
      </c>
      <c r="BD61" s="3">
        <v>1.5</v>
      </c>
      <c r="BO61" s="32">
        <v>1</v>
      </c>
      <c r="BP61" s="33">
        <v>0.5</v>
      </c>
      <c r="BU61" s="8">
        <f t="shared" si="13"/>
        <v>55</v>
      </c>
      <c r="BV61" t="s">
        <v>135</v>
      </c>
      <c r="BW61" t="s">
        <v>136</v>
      </c>
      <c r="BX61" t="s">
        <v>100</v>
      </c>
      <c r="BY61" s="38">
        <f t="shared" si="14"/>
        <v>12.5</v>
      </c>
      <c r="BZ61">
        <f t="shared" si="15"/>
        <v>0</v>
      </c>
      <c r="CA61">
        <f t="shared" si="16"/>
        <v>4</v>
      </c>
      <c r="CB61">
        <f t="shared" si="17"/>
        <v>3</v>
      </c>
      <c r="CC61" s="39">
        <f t="shared" si="18"/>
        <v>11</v>
      </c>
      <c r="CD61">
        <f t="shared" si="19"/>
        <v>0</v>
      </c>
      <c r="CE61">
        <f t="shared" si="20"/>
        <v>4</v>
      </c>
      <c r="CF61">
        <f t="shared" si="21"/>
        <v>2</v>
      </c>
      <c r="CG61" s="40">
        <f t="shared" si="22"/>
        <v>1.5</v>
      </c>
      <c r="CH61">
        <f t="shared" si="23"/>
        <v>0</v>
      </c>
      <c r="CI61">
        <f t="shared" si="24"/>
        <v>0</v>
      </c>
      <c r="CJ61">
        <f t="shared" si="25"/>
        <v>1</v>
      </c>
    </row>
    <row r="62" spans="1:88" x14ac:dyDescent="0.25">
      <c r="A62" s="26"/>
      <c r="B62" s="27"/>
      <c r="C62" s="28"/>
      <c r="E62" s="26"/>
      <c r="F62" s="27"/>
      <c r="G62" s="28">
        <v>1</v>
      </c>
      <c r="H62">
        <v>1.5</v>
      </c>
      <c r="I62" s="26"/>
      <c r="J62" s="27"/>
      <c r="K62" s="28"/>
      <c r="L62" s="44"/>
      <c r="M62" s="26"/>
      <c r="N62" s="27">
        <v>1</v>
      </c>
      <c r="O62" s="28"/>
      <c r="P62">
        <v>1</v>
      </c>
      <c r="Q62" s="26"/>
      <c r="R62" s="27"/>
      <c r="S62" s="28"/>
      <c r="U62" s="26"/>
      <c r="V62" s="27"/>
      <c r="W62" s="28"/>
      <c r="Y62" s="26"/>
      <c r="Z62" s="27"/>
      <c r="AA62" s="28"/>
      <c r="AB62" s="29"/>
      <c r="AC62" s="26"/>
      <c r="AD62" s="27">
        <v>1</v>
      </c>
      <c r="AE62" s="28"/>
      <c r="AF62" s="30">
        <v>2</v>
      </c>
      <c r="AG62" s="26"/>
      <c r="AH62" s="27"/>
      <c r="AI62" s="28"/>
      <c r="AK62" s="26"/>
      <c r="AL62" s="27"/>
      <c r="AM62" s="28"/>
      <c r="AO62" s="26"/>
      <c r="AP62" s="27"/>
      <c r="AQ62" s="28"/>
      <c r="AS62" s="26"/>
      <c r="AT62" s="27"/>
      <c r="AU62" s="28">
        <v>1</v>
      </c>
      <c r="AV62" s="3">
        <v>1.5</v>
      </c>
      <c r="AW62" s="26"/>
      <c r="AX62" s="27"/>
      <c r="AY62" s="28"/>
      <c r="BA62" s="26"/>
      <c r="BB62" s="27"/>
      <c r="BC62" s="28">
        <v>1</v>
      </c>
      <c r="BD62" s="3">
        <v>1.5</v>
      </c>
      <c r="BJ62" s="32">
        <v>1</v>
      </c>
      <c r="BL62" s="37">
        <v>2</v>
      </c>
      <c r="BS62" s="32">
        <v>1</v>
      </c>
      <c r="BT62" s="37">
        <v>0.5</v>
      </c>
      <c r="BU62" s="8">
        <f t="shared" si="13"/>
        <v>56</v>
      </c>
      <c r="BV62" t="s">
        <v>137</v>
      </c>
      <c r="BW62" t="s">
        <v>138</v>
      </c>
      <c r="BX62" t="s">
        <v>38</v>
      </c>
      <c r="BY62" s="38">
        <f t="shared" si="14"/>
        <v>10</v>
      </c>
      <c r="BZ62">
        <f t="shared" si="15"/>
        <v>0</v>
      </c>
      <c r="CA62">
        <f t="shared" si="16"/>
        <v>3</v>
      </c>
      <c r="CB62">
        <f t="shared" si="17"/>
        <v>4</v>
      </c>
      <c r="CC62" s="39">
        <f t="shared" si="18"/>
        <v>0</v>
      </c>
      <c r="CD62">
        <f t="shared" si="19"/>
        <v>0</v>
      </c>
      <c r="CE62">
        <f t="shared" si="20"/>
        <v>0</v>
      </c>
      <c r="CF62">
        <f t="shared" si="21"/>
        <v>0</v>
      </c>
      <c r="CG62" s="40">
        <f t="shared" si="22"/>
        <v>10</v>
      </c>
      <c r="CH62">
        <f t="shared" si="23"/>
        <v>0</v>
      </c>
      <c r="CI62">
        <f t="shared" si="24"/>
        <v>3</v>
      </c>
      <c r="CJ62">
        <f t="shared" si="25"/>
        <v>4</v>
      </c>
    </row>
    <row r="63" spans="1:88" x14ac:dyDescent="0.25">
      <c r="Y63" s="26"/>
      <c r="Z63" s="27"/>
      <c r="AA63" s="28"/>
      <c r="AB63" s="29"/>
      <c r="AC63" s="26"/>
      <c r="AD63" s="27"/>
      <c r="AE63" s="28"/>
      <c r="AF63" s="30"/>
      <c r="AG63" s="26"/>
      <c r="AH63" s="27"/>
      <c r="AI63" s="28"/>
      <c r="AK63" s="26"/>
      <c r="AL63" s="27"/>
      <c r="AM63" s="28"/>
      <c r="AO63" s="26"/>
      <c r="AP63" s="27"/>
      <c r="AQ63" s="28"/>
      <c r="AS63" s="26"/>
      <c r="AT63" s="27"/>
      <c r="AU63" s="28"/>
      <c r="AW63" s="26"/>
      <c r="AX63" s="27"/>
      <c r="AY63" s="28"/>
      <c r="BA63" s="26"/>
      <c r="BB63" s="27"/>
      <c r="BC63" s="28"/>
      <c r="BI63" s="34"/>
      <c r="BJ63" s="35"/>
      <c r="BK63" s="36"/>
      <c r="BU63" s="8">
        <f t="shared" ref="BU63:BU65" si="26">1+BU62</f>
        <v>57</v>
      </c>
      <c r="BY63" s="38">
        <f t="shared" ref="BY63:CB65" si="27">CC63+CG63</f>
        <v>0</v>
      </c>
      <c r="BZ63">
        <f t="shared" si="27"/>
        <v>0</v>
      </c>
      <c r="CA63">
        <f t="shared" si="27"/>
        <v>0</v>
      </c>
      <c r="CB63">
        <f t="shared" si="27"/>
        <v>0</v>
      </c>
      <c r="CC63" s="39">
        <f t="shared" ref="CC63:CC70" si="28">L63+D63+T63+AB63+AJ63+AR63+AZ63+BH63+BP63</f>
        <v>0</v>
      </c>
      <c r="CD63">
        <f t="shared" ref="CD63:CF70" si="29">I63+A63+Q63+Y63+AG63+AO63+AW63+BE63+BM63</f>
        <v>0</v>
      </c>
      <c r="CE63">
        <f t="shared" si="29"/>
        <v>0</v>
      </c>
      <c r="CF63">
        <f t="shared" si="29"/>
        <v>0</v>
      </c>
      <c r="CG63" s="40">
        <f t="shared" ref="CG63:CG70" si="30">P63+H63+X63+AF63+AN63+AV63+BD63+BL63+BT63</f>
        <v>0</v>
      </c>
      <c r="CH63">
        <f t="shared" ref="CH63:CJ70" si="31">M63+E63+U63+AC63+AK63+AS63+BA63+BI63+BQ63</f>
        <v>0</v>
      </c>
      <c r="CI63">
        <f t="shared" si="31"/>
        <v>0</v>
      </c>
      <c r="CJ63">
        <f t="shared" si="31"/>
        <v>0</v>
      </c>
    </row>
    <row r="64" spans="1:88" x14ac:dyDescent="0.25">
      <c r="AG64" s="26"/>
      <c r="AH64" s="27"/>
      <c r="AI64" s="28"/>
      <c r="AK64" s="26"/>
      <c r="AL64" s="27"/>
      <c r="AM64" s="28"/>
      <c r="AO64" s="26"/>
      <c r="AP64" s="27"/>
      <c r="AQ64" s="28"/>
      <c r="AS64" s="26"/>
      <c r="AT64" s="27"/>
      <c r="AU64" s="28"/>
      <c r="AW64" s="26"/>
      <c r="AX64" s="27"/>
      <c r="AY64" s="28"/>
      <c r="BA64" s="26"/>
      <c r="BB64" s="27"/>
      <c r="BC64" s="28"/>
      <c r="BI64" s="34"/>
      <c r="BJ64" s="35"/>
      <c r="BK64" s="36"/>
      <c r="BU64" s="8">
        <f t="shared" si="26"/>
        <v>58</v>
      </c>
      <c r="BY64" s="38">
        <f t="shared" si="27"/>
        <v>0</v>
      </c>
      <c r="BZ64">
        <f t="shared" si="27"/>
        <v>0</v>
      </c>
      <c r="CA64">
        <f t="shared" si="27"/>
        <v>0</v>
      </c>
      <c r="CB64">
        <f t="shared" si="27"/>
        <v>0</v>
      </c>
      <c r="CC64" s="39">
        <f t="shared" si="28"/>
        <v>0</v>
      </c>
      <c r="CD64">
        <f t="shared" si="29"/>
        <v>0</v>
      </c>
      <c r="CE64">
        <f t="shared" si="29"/>
        <v>0</v>
      </c>
      <c r="CF64">
        <f t="shared" si="29"/>
        <v>0</v>
      </c>
      <c r="CG64" s="40">
        <f t="shared" si="30"/>
        <v>0</v>
      </c>
      <c r="CH64">
        <f t="shared" si="31"/>
        <v>0</v>
      </c>
      <c r="CI64">
        <f t="shared" si="31"/>
        <v>0</v>
      </c>
      <c r="CJ64">
        <f t="shared" si="31"/>
        <v>0</v>
      </c>
    </row>
    <row r="65" spans="33:88" x14ac:dyDescent="0.25">
      <c r="AG65" s="26"/>
      <c r="AH65" s="27"/>
      <c r="AI65" s="28"/>
      <c r="AK65" s="26"/>
      <c r="AL65" s="27"/>
      <c r="AM65" s="28"/>
      <c r="AO65" s="26"/>
      <c r="AP65" s="27"/>
      <c r="AQ65" s="28"/>
      <c r="AS65" s="26"/>
      <c r="AT65" s="27"/>
      <c r="AU65" s="28"/>
      <c r="AW65" s="26"/>
      <c r="AX65" s="27"/>
      <c r="AY65" s="28"/>
      <c r="BA65" s="26"/>
      <c r="BB65" s="27"/>
      <c r="BC65" s="28"/>
      <c r="BI65" s="34"/>
      <c r="BJ65" s="35"/>
      <c r="BK65" s="36"/>
      <c r="BU65" s="8">
        <f t="shared" si="26"/>
        <v>59</v>
      </c>
      <c r="BY65" s="38">
        <f t="shared" si="27"/>
        <v>0</v>
      </c>
      <c r="BZ65">
        <f t="shared" si="27"/>
        <v>0</v>
      </c>
      <c r="CA65">
        <f t="shared" si="27"/>
        <v>0</v>
      </c>
      <c r="CB65">
        <f t="shared" si="27"/>
        <v>0</v>
      </c>
      <c r="CC65" s="39">
        <f t="shared" si="28"/>
        <v>0</v>
      </c>
      <c r="CD65">
        <f t="shared" si="29"/>
        <v>0</v>
      </c>
      <c r="CE65">
        <f t="shared" si="29"/>
        <v>0</v>
      </c>
      <c r="CF65">
        <f t="shared" si="29"/>
        <v>0</v>
      </c>
      <c r="CG65" s="40">
        <f t="shared" si="30"/>
        <v>0</v>
      </c>
      <c r="CH65">
        <f t="shared" si="31"/>
        <v>0</v>
      </c>
      <c r="CI65">
        <f t="shared" si="31"/>
        <v>0</v>
      </c>
      <c r="CJ65">
        <f t="shared" si="31"/>
        <v>0</v>
      </c>
    </row>
    <row r="66" spans="33:88" x14ac:dyDescent="0.25">
      <c r="AG66" s="26"/>
      <c r="AH66" s="27"/>
      <c r="AI66" s="28"/>
      <c r="AK66" s="26"/>
      <c r="AL66" s="27"/>
      <c r="AM66" s="28"/>
      <c r="AO66" s="26"/>
      <c r="AP66" s="27"/>
      <c r="AQ66" s="28"/>
      <c r="AS66" s="26"/>
      <c r="AT66" s="27"/>
      <c r="AU66" s="28"/>
      <c r="AW66" s="26"/>
      <c r="AX66" s="27"/>
      <c r="AY66" s="28"/>
      <c r="BA66" s="26"/>
      <c r="BB66" s="27"/>
      <c r="BC66" s="28"/>
      <c r="BI66" s="34"/>
      <c r="BJ66" s="35"/>
      <c r="BK66" s="36"/>
      <c r="CC66" s="39">
        <f t="shared" si="28"/>
        <v>0</v>
      </c>
      <c r="CD66">
        <f t="shared" si="29"/>
        <v>0</v>
      </c>
      <c r="CE66">
        <f t="shared" si="29"/>
        <v>0</v>
      </c>
      <c r="CF66">
        <f t="shared" si="29"/>
        <v>0</v>
      </c>
      <c r="CG66" s="40">
        <f t="shared" si="30"/>
        <v>0</v>
      </c>
      <c r="CH66">
        <f t="shared" si="31"/>
        <v>0</v>
      </c>
      <c r="CI66">
        <f t="shared" si="31"/>
        <v>0</v>
      </c>
      <c r="CJ66">
        <f t="shared" si="31"/>
        <v>0</v>
      </c>
    </row>
    <row r="67" spans="33:88" x14ac:dyDescent="0.25">
      <c r="AG67" s="26"/>
      <c r="AH67" s="27"/>
      <c r="AI67" s="28"/>
      <c r="AK67" s="26"/>
      <c r="AL67" s="27"/>
      <c r="AM67" s="28"/>
      <c r="AO67" s="26"/>
      <c r="AP67" s="27"/>
      <c r="AQ67" s="28"/>
      <c r="AS67" s="26"/>
      <c r="AT67" s="27"/>
      <c r="AU67" s="28"/>
      <c r="AW67" s="26"/>
      <c r="AX67" s="27"/>
      <c r="AY67" s="28"/>
      <c r="BA67" s="26"/>
      <c r="BB67" s="27"/>
      <c r="BC67" s="28"/>
      <c r="BI67" s="34"/>
      <c r="BJ67" s="35"/>
      <c r="BK67" s="36"/>
      <c r="CC67" s="39">
        <f t="shared" si="28"/>
        <v>0</v>
      </c>
      <c r="CD67">
        <f t="shared" si="29"/>
        <v>0</v>
      </c>
      <c r="CE67">
        <f t="shared" si="29"/>
        <v>0</v>
      </c>
      <c r="CF67">
        <f t="shared" si="29"/>
        <v>0</v>
      </c>
      <c r="CG67" s="40">
        <f t="shared" si="30"/>
        <v>0</v>
      </c>
      <c r="CH67">
        <f t="shared" si="31"/>
        <v>0</v>
      </c>
      <c r="CI67">
        <f t="shared" si="31"/>
        <v>0</v>
      </c>
      <c r="CJ67">
        <f t="shared" si="31"/>
        <v>0</v>
      </c>
    </row>
    <row r="68" spans="33:88" x14ac:dyDescent="0.25">
      <c r="AG68" s="26"/>
      <c r="AH68" s="27"/>
      <c r="AI68" s="28"/>
      <c r="AK68" s="26"/>
      <c r="AL68" s="27"/>
      <c r="AM68" s="28"/>
      <c r="AO68" s="26"/>
      <c r="AP68" s="27"/>
      <c r="AQ68" s="28"/>
      <c r="AS68" s="26"/>
      <c r="AT68" s="27"/>
      <c r="AU68" s="28"/>
      <c r="AW68" s="26"/>
      <c r="AX68" s="27"/>
      <c r="AY68" s="28"/>
      <c r="BA68" s="26"/>
      <c r="BB68" s="27"/>
      <c r="BC68" s="28"/>
      <c r="BI68" s="34"/>
      <c r="BJ68" s="35"/>
      <c r="BK68" s="36"/>
      <c r="CC68" s="39">
        <f t="shared" si="28"/>
        <v>0</v>
      </c>
      <c r="CD68">
        <f t="shared" si="29"/>
        <v>0</v>
      </c>
      <c r="CE68">
        <f t="shared" si="29"/>
        <v>0</v>
      </c>
      <c r="CF68">
        <f t="shared" si="29"/>
        <v>0</v>
      </c>
      <c r="CG68" s="40">
        <f t="shared" si="30"/>
        <v>0</v>
      </c>
      <c r="CH68">
        <f t="shared" si="31"/>
        <v>0</v>
      </c>
      <c r="CI68">
        <f t="shared" si="31"/>
        <v>0</v>
      </c>
      <c r="CJ68">
        <f t="shared" si="31"/>
        <v>0</v>
      </c>
    </row>
    <row r="69" spans="33:88" x14ac:dyDescent="0.25">
      <c r="AG69" s="26"/>
      <c r="AH69" s="27"/>
      <c r="AI69" s="28"/>
      <c r="AK69" s="26"/>
      <c r="AL69" s="27"/>
      <c r="AM69" s="28"/>
      <c r="AO69" s="26"/>
      <c r="AP69" s="27"/>
      <c r="AQ69" s="28"/>
      <c r="AS69" s="26"/>
      <c r="AT69" s="27"/>
      <c r="AU69" s="28"/>
      <c r="AW69" s="26"/>
      <c r="AX69" s="27"/>
      <c r="AY69" s="28"/>
      <c r="BA69" s="26"/>
      <c r="BB69" s="27"/>
      <c r="BC69" s="28"/>
      <c r="BI69" s="34"/>
      <c r="BJ69" s="35"/>
      <c r="BK69" s="36"/>
      <c r="CC69" s="39">
        <f t="shared" si="28"/>
        <v>0</v>
      </c>
      <c r="CD69">
        <f t="shared" si="29"/>
        <v>0</v>
      </c>
      <c r="CE69">
        <f t="shared" si="29"/>
        <v>0</v>
      </c>
      <c r="CF69">
        <f t="shared" si="29"/>
        <v>0</v>
      </c>
      <c r="CG69" s="40">
        <f t="shared" si="30"/>
        <v>0</v>
      </c>
      <c r="CH69">
        <f t="shared" si="31"/>
        <v>0</v>
      </c>
      <c r="CI69">
        <f t="shared" si="31"/>
        <v>0</v>
      </c>
      <c r="CJ69">
        <f t="shared" si="31"/>
        <v>0</v>
      </c>
    </row>
    <row r="70" spans="33:88" x14ac:dyDescent="0.25">
      <c r="AG70" s="26"/>
      <c r="AH70" s="27"/>
      <c r="AI70" s="28"/>
      <c r="AK70" s="26"/>
      <c r="AL70" s="27"/>
      <c r="AM70" s="28"/>
      <c r="AO70" s="26"/>
      <c r="AP70" s="27"/>
      <c r="AQ70" s="28"/>
      <c r="AS70" s="26"/>
      <c r="AT70" s="27"/>
      <c r="AU70" s="28"/>
      <c r="AW70" s="26"/>
      <c r="AX70" s="27"/>
      <c r="AY70" s="28"/>
      <c r="BA70" s="26"/>
      <c r="BB70" s="27"/>
      <c r="BC70" s="28"/>
      <c r="BI70" s="34"/>
      <c r="BJ70" s="35"/>
      <c r="BK70" s="36"/>
      <c r="CC70" s="39">
        <f t="shared" si="28"/>
        <v>0</v>
      </c>
      <c r="CD70">
        <f t="shared" si="29"/>
        <v>0</v>
      </c>
      <c r="CE70">
        <f t="shared" si="29"/>
        <v>0</v>
      </c>
      <c r="CF70">
        <f t="shared" si="29"/>
        <v>0</v>
      </c>
      <c r="CG70" s="40">
        <f t="shared" si="30"/>
        <v>0</v>
      </c>
      <c r="CH70">
        <f t="shared" si="31"/>
        <v>0</v>
      </c>
      <c r="CI70">
        <f t="shared" si="31"/>
        <v>0</v>
      </c>
      <c r="CJ70">
        <f t="shared" si="31"/>
        <v>0</v>
      </c>
    </row>
    <row r="71" spans="33:88" x14ac:dyDescent="0.25">
      <c r="AG71" s="26"/>
      <c r="AH71" s="27"/>
      <c r="AI71" s="28"/>
      <c r="AK71" s="26"/>
      <c r="AL71" s="27"/>
      <c r="AM71" s="28"/>
      <c r="AO71" s="26"/>
      <c r="AP71" s="27"/>
      <c r="AQ71" s="28"/>
      <c r="AS71" s="26"/>
      <c r="AT71" s="27"/>
      <c r="AU71" s="28"/>
      <c r="AW71" s="26"/>
      <c r="AX71" s="27"/>
      <c r="AY71" s="28"/>
      <c r="BA71" s="26"/>
      <c r="BB71" s="27"/>
      <c r="BC71" s="28"/>
      <c r="BI71" s="34"/>
      <c r="BJ71" s="35"/>
      <c r="BK71" s="36"/>
    </row>
    <row r="72" spans="33:88" x14ac:dyDescent="0.25">
      <c r="AG72" s="26"/>
      <c r="AH72" s="27"/>
      <c r="AI72" s="28"/>
      <c r="AK72" s="26"/>
      <c r="AL72" s="27"/>
      <c r="AM72" s="28"/>
      <c r="AO72" s="26"/>
      <c r="AP72" s="27"/>
      <c r="AQ72" s="28"/>
      <c r="AS72" s="26"/>
      <c r="AT72" s="27"/>
      <c r="AU72" s="28"/>
      <c r="AW72" s="26"/>
      <c r="AX72" s="27"/>
      <c r="AY72" s="28"/>
      <c r="BA72" s="26"/>
      <c r="BB72" s="27"/>
      <c r="BC72" s="28"/>
      <c r="BI72" s="34"/>
      <c r="BJ72" s="35"/>
      <c r="BK72" s="36"/>
    </row>
    <row r="73" spans="33:88" x14ac:dyDescent="0.25">
      <c r="AG73" s="26"/>
      <c r="AH73" s="27"/>
      <c r="AI73" s="28"/>
      <c r="AK73" s="26"/>
      <c r="AL73" s="27"/>
      <c r="AM73" s="28"/>
      <c r="AO73" s="26"/>
      <c r="AP73" s="27"/>
      <c r="AQ73" s="28"/>
      <c r="AS73" s="26"/>
      <c r="AT73" s="27"/>
      <c r="AU73" s="28"/>
      <c r="AW73" s="26"/>
      <c r="AX73" s="27"/>
      <c r="AY73" s="28"/>
      <c r="BA73" s="26"/>
      <c r="BB73" s="27"/>
      <c r="BC73" s="28"/>
    </row>
    <row r="74" spans="33:88" x14ac:dyDescent="0.25">
      <c r="AG74" s="26"/>
      <c r="AH74" s="27"/>
      <c r="AI74" s="28"/>
      <c r="AK74" s="26"/>
      <c r="AL74" s="27"/>
      <c r="AM74" s="28"/>
      <c r="AO74" s="26"/>
      <c r="AP74" s="27"/>
      <c r="AQ74" s="28"/>
      <c r="AS74" s="26"/>
      <c r="AT74" s="27"/>
      <c r="AU74" s="28"/>
      <c r="AW74" s="26"/>
      <c r="AX74" s="27"/>
      <c r="AY74" s="28"/>
      <c r="BA74" s="26"/>
      <c r="BB74" s="27"/>
      <c r="BC74" s="28"/>
      <c r="BI74" s="34"/>
      <c r="BJ74" s="35"/>
      <c r="BK74" s="36"/>
    </row>
    <row r="75" spans="33:88" x14ac:dyDescent="0.25">
      <c r="AG75" s="26"/>
      <c r="AH75" s="27"/>
      <c r="AI75" s="28"/>
      <c r="AK75" s="26"/>
      <c r="AL75" s="27"/>
      <c r="AM75" s="28"/>
      <c r="AO75" s="26"/>
      <c r="AP75" s="27"/>
      <c r="AQ75" s="28"/>
      <c r="AS75" s="26"/>
      <c r="AT75" s="27"/>
      <c r="AU75" s="28"/>
      <c r="AW75" s="26"/>
      <c r="AX75" s="27"/>
      <c r="AY75" s="28"/>
      <c r="BA75" s="26"/>
      <c r="BB75" s="27"/>
      <c r="BC75" s="28"/>
      <c r="BI75" s="34"/>
      <c r="BJ75" s="35"/>
      <c r="BK75" s="36"/>
    </row>
    <row r="76" spans="33:88" x14ac:dyDescent="0.25">
      <c r="AG76" s="26"/>
      <c r="AH76" s="27"/>
      <c r="AI76" s="28"/>
      <c r="AK76" s="26"/>
      <c r="AL76" s="27"/>
      <c r="AM76" s="28"/>
      <c r="AO76" s="26"/>
      <c r="AP76" s="27"/>
      <c r="AQ76" s="28"/>
      <c r="AS76" s="26"/>
      <c r="AT76" s="27"/>
      <c r="AU76" s="28"/>
      <c r="AW76" s="26"/>
      <c r="AX76" s="27"/>
      <c r="AY76" s="28"/>
      <c r="BA76" s="26"/>
      <c r="BB76" s="27"/>
      <c r="BC76" s="28"/>
      <c r="BI76" s="34"/>
      <c r="BJ76" s="35"/>
      <c r="BK76" s="36"/>
    </row>
    <row r="77" spans="33:88" x14ac:dyDescent="0.25">
      <c r="AG77" s="26"/>
      <c r="AH77" s="27"/>
      <c r="AI77" s="28"/>
      <c r="AK77" s="26"/>
      <c r="AL77" s="27"/>
      <c r="AM77" s="28"/>
      <c r="AO77" s="26"/>
      <c r="AP77" s="27"/>
      <c r="AQ77" s="28"/>
      <c r="AS77" s="26"/>
      <c r="AT77" s="27"/>
      <c r="AU77" s="28"/>
      <c r="BB77" s="27"/>
      <c r="BC77" s="28"/>
      <c r="BI77" s="34"/>
      <c r="BJ77" s="35"/>
      <c r="BK77" s="36"/>
    </row>
    <row r="78" spans="33:88" x14ac:dyDescent="0.25">
      <c r="AW78" s="26"/>
      <c r="AX78" s="27"/>
      <c r="AY78" s="28"/>
      <c r="BA78" s="26"/>
      <c r="BB78" s="27"/>
      <c r="BC78" s="28"/>
      <c r="BI78" s="34"/>
      <c r="BJ78" s="35"/>
      <c r="BK78" s="36"/>
    </row>
    <row r="79" spans="33:88" x14ac:dyDescent="0.25">
      <c r="AW79" s="26"/>
      <c r="AX79" s="27"/>
      <c r="AY79" s="28"/>
      <c r="BA79" s="26"/>
      <c r="BB79" s="27"/>
      <c r="BC79" s="28"/>
      <c r="BI79" s="34"/>
      <c r="BJ79" s="35"/>
      <c r="BK79" s="36"/>
    </row>
    <row r="80" spans="33:88" x14ac:dyDescent="0.25">
      <c r="AW80" s="26"/>
      <c r="AX80" s="27"/>
      <c r="AY80" s="28"/>
      <c r="BA80" s="26"/>
      <c r="BB80" s="27"/>
      <c r="BC80" s="28"/>
      <c r="BI80" s="34"/>
      <c r="BJ80" s="35"/>
      <c r="BK80" s="36"/>
    </row>
    <row r="81" spans="49:63" x14ac:dyDescent="0.25">
      <c r="AW81" s="26"/>
      <c r="AX81" s="27"/>
      <c r="AY81" s="28"/>
      <c r="BA81" s="26"/>
      <c r="BB81" s="27"/>
      <c r="BC81" s="28"/>
      <c r="BI81" s="34"/>
      <c r="BJ81" s="35"/>
      <c r="BK81" s="36"/>
    </row>
    <row r="82" spans="49:63" x14ac:dyDescent="0.25">
      <c r="AW82" s="26"/>
      <c r="AX82" s="27"/>
      <c r="AY82" s="28"/>
      <c r="BA82" s="26"/>
      <c r="BB82" s="27"/>
      <c r="BC82" s="28"/>
      <c r="BI82" s="34"/>
      <c r="BJ82" s="35"/>
      <c r="BK82" s="36"/>
    </row>
    <row r="83" spans="49:63" x14ac:dyDescent="0.25">
      <c r="AY83" s="28"/>
      <c r="BI83" s="34"/>
      <c r="BJ83" s="35"/>
      <c r="BK83" s="36"/>
    </row>
    <row r="84" spans="49:63" x14ac:dyDescent="0.25">
      <c r="BC84" s="28"/>
      <c r="BI84" s="34"/>
      <c r="BJ84" s="35"/>
      <c r="BK84" s="36"/>
    </row>
    <row r="85" spans="49:63" x14ac:dyDescent="0.25">
      <c r="BC85" s="28"/>
      <c r="BI85" s="34"/>
      <c r="BJ85" s="35"/>
      <c r="BK85" s="36"/>
    </row>
    <row r="86" spans="49:63" x14ac:dyDescent="0.25">
      <c r="BC86" s="28"/>
      <c r="BI86" s="34"/>
      <c r="BJ86" s="35"/>
      <c r="BK86" s="36"/>
    </row>
    <row r="87" spans="49:63" x14ac:dyDescent="0.25">
      <c r="BC87" s="28"/>
      <c r="BI87" s="34"/>
      <c r="BJ87" s="35"/>
      <c r="BK87" s="36"/>
    </row>
    <row r="88" spans="49:63" x14ac:dyDescent="0.25">
      <c r="BC88" s="28"/>
      <c r="BI88" s="34"/>
      <c r="BJ88" s="35"/>
      <c r="BK88" s="36"/>
    </row>
    <row r="89" spans="49:63" x14ac:dyDescent="0.25">
      <c r="BC89" s="28"/>
      <c r="BI89" s="34"/>
      <c r="BJ89" s="35"/>
      <c r="BK89" s="36"/>
    </row>
    <row r="90" spans="49:63" x14ac:dyDescent="0.25">
      <c r="BC90" s="28"/>
      <c r="BI90" s="34"/>
      <c r="BJ90" s="35"/>
      <c r="BK90" s="36"/>
    </row>
    <row r="91" spans="49:63" x14ac:dyDescent="0.25">
      <c r="AW91" s="26"/>
      <c r="AX91" s="27"/>
      <c r="AY91" s="28"/>
      <c r="BA91" s="26"/>
      <c r="BB91" s="27"/>
      <c r="BC91" s="28"/>
      <c r="BI91" s="34"/>
      <c r="BJ91" s="35"/>
      <c r="BK91" s="36"/>
    </row>
    <row r="92" spans="49:63" x14ac:dyDescent="0.25">
      <c r="AW92" s="26"/>
      <c r="AX92" s="27"/>
      <c r="AY92" s="28"/>
      <c r="BA92" s="26"/>
      <c r="BB92" s="27"/>
      <c r="BC92" s="28"/>
      <c r="BI92" s="34"/>
      <c r="BJ92" s="35"/>
      <c r="BK92" s="36"/>
    </row>
    <row r="93" spans="49:63" x14ac:dyDescent="0.25">
      <c r="AW93" s="26"/>
      <c r="AX93" s="27"/>
      <c r="AY93" s="28"/>
      <c r="BA93" s="26"/>
      <c r="BB93" s="27"/>
      <c r="BC93" s="28"/>
      <c r="BI93" s="34"/>
      <c r="BJ93" s="35"/>
      <c r="BK93" s="36"/>
    </row>
    <row r="94" spans="49:63" x14ac:dyDescent="0.25">
      <c r="BB94" s="27"/>
      <c r="BC94" s="28"/>
      <c r="BE94" s="34"/>
      <c r="BF94" s="35"/>
      <c r="BG94" s="36"/>
      <c r="BI94" s="34"/>
      <c r="BJ94" s="35"/>
      <c r="BK94" s="36"/>
    </row>
    <row r="95" spans="49:63" x14ac:dyDescent="0.25">
      <c r="AW95" s="26"/>
      <c r="AX95" s="27"/>
      <c r="AY95" s="28"/>
      <c r="BA95" s="26"/>
      <c r="BB95" s="27"/>
      <c r="BC95" s="28"/>
      <c r="BE95" s="34"/>
      <c r="BF95" s="35"/>
      <c r="BG95" s="36"/>
      <c r="BI95" s="34"/>
      <c r="BJ95" s="35"/>
      <c r="BK95" s="36"/>
    </row>
    <row r="96" spans="49:63" x14ac:dyDescent="0.25">
      <c r="BC96" s="28"/>
      <c r="BE96" s="34"/>
      <c r="BF96" s="35"/>
      <c r="BG96" s="36"/>
      <c r="BI96" s="34"/>
      <c r="BJ96" s="35"/>
      <c r="BK96" s="36"/>
    </row>
    <row r="97" spans="57:63" x14ac:dyDescent="0.25">
      <c r="BE97" s="34"/>
      <c r="BF97" s="35"/>
      <c r="BG97" s="36"/>
      <c r="BI97" s="34"/>
      <c r="BJ97" s="35"/>
      <c r="BK97" s="36"/>
    </row>
    <row r="98" spans="57:63" x14ac:dyDescent="0.25">
      <c r="BE98" s="34"/>
      <c r="BF98" s="35"/>
      <c r="BG98" s="36"/>
      <c r="BI98" s="34"/>
      <c r="BJ98" s="35"/>
      <c r="BK98" s="36"/>
    </row>
    <row r="99" spans="57:63" x14ac:dyDescent="0.25">
      <c r="BE99" s="34"/>
      <c r="BF99" s="35"/>
      <c r="BG99" s="36"/>
      <c r="BI99" s="34"/>
      <c r="BJ99" s="35"/>
      <c r="BK99" s="36"/>
    </row>
    <row r="100" spans="57:63" x14ac:dyDescent="0.25">
      <c r="BE100" s="34"/>
      <c r="BF100" s="35"/>
      <c r="BG100" s="36"/>
      <c r="BI100" s="34"/>
      <c r="BJ100" s="35"/>
      <c r="BK100" s="36"/>
    </row>
    <row r="101" spans="57:63" x14ac:dyDescent="0.25">
      <c r="BE101" s="34"/>
      <c r="BF101" s="35"/>
      <c r="BG101" s="36"/>
      <c r="BI101" s="34"/>
      <c r="BJ101" s="35"/>
      <c r="BK101" s="36"/>
    </row>
    <row r="102" spans="57:63" x14ac:dyDescent="0.25">
      <c r="BE102" s="34"/>
      <c r="BF102" s="35"/>
      <c r="BG102" s="36"/>
      <c r="BI102" s="34"/>
      <c r="BJ102" s="35"/>
      <c r="BK102" s="36"/>
    </row>
    <row r="103" spans="57:63" x14ac:dyDescent="0.25">
      <c r="BE103" s="34"/>
      <c r="BF103" s="35"/>
      <c r="BG103" s="36"/>
      <c r="BI103" s="34"/>
      <c r="BJ103" s="35"/>
      <c r="BK103" s="36"/>
    </row>
  </sheetData>
  <mergeCells count="48">
    <mergeCell ref="AW2:BD2"/>
    <mergeCell ref="BE2:BL2"/>
    <mergeCell ref="BM2:BT2"/>
    <mergeCell ref="A3:H3"/>
    <mergeCell ref="I3:P3"/>
    <mergeCell ref="Q3:X3"/>
    <mergeCell ref="Y3:AF3"/>
    <mergeCell ref="AG3:AN3"/>
    <mergeCell ref="AO3:AV3"/>
    <mergeCell ref="AW3:BD3"/>
    <mergeCell ref="A2:H2"/>
    <mergeCell ref="I2:P2"/>
    <mergeCell ref="Q2:X2"/>
    <mergeCell ref="Y2:AF2"/>
    <mergeCell ref="AG2:AN2"/>
    <mergeCell ref="AO2:AV2"/>
    <mergeCell ref="BE3:BL3"/>
    <mergeCell ref="BM3:BT3"/>
    <mergeCell ref="A4:G4"/>
    <mergeCell ref="I4:O4"/>
    <mergeCell ref="Q4:W4"/>
    <mergeCell ref="Y4:AE4"/>
    <mergeCell ref="AG4:AM4"/>
    <mergeCell ref="AO4:AU4"/>
    <mergeCell ref="AW4:BC4"/>
    <mergeCell ref="BE4:BK4"/>
    <mergeCell ref="BM4:BS4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CG5:CJ5"/>
    <mergeCell ref="AK5:AN5"/>
    <mergeCell ref="AO5:AR5"/>
    <mergeCell ref="AS5:AV5"/>
    <mergeCell ref="AW5:AZ5"/>
    <mergeCell ref="BA5:BD5"/>
    <mergeCell ref="BE5:BH5"/>
    <mergeCell ref="BI5:BL5"/>
    <mergeCell ref="BM5:BP5"/>
    <mergeCell ref="BQ5:BT5"/>
    <mergeCell ref="BY5:CB5"/>
    <mergeCell ref="CC5:C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03"/>
  <sheetViews>
    <sheetView topLeftCell="AY1" zoomScale="75" zoomScaleNormal="75" workbookViewId="0">
      <selection activeCell="CL1" sqref="CL1:DD1048576"/>
    </sheetView>
  </sheetViews>
  <sheetFormatPr defaultRowHeight="15" x14ac:dyDescent="0.25"/>
  <cols>
    <col min="1" max="3" width="2.28515625" customWidth="1"/>
    <col min="4" max="4" width="3.7109375" customWidth="1"/>
    <col min="5" max="7" width="2.28515625" customWidth="1"/>
    <col min="8" max="8" width="3.7109375" customWidth="1"/>
    <col min="9" max="11" width="2.28515625" customWidth="1"/>
    <col min="12" max="12" width="3.7109375" customWidth="1"/>
    <col min="13" max="15" width="2.28515625" customWidth="1"/>
    <col min="16" max="16" width="3.7109375" customWidth="1"/>
    <col min="17" max="19" width="2.28515625" customWidth="1"/>
    <col min="20" max="20" width="3.7109375" customWidth="1"/>
    <col min="21" max="23" width="2.28515625" customWidth="1"/>
    <col min="24" max="24" width="3.7109375" customWidth="1"/>
    <col min="25" max="27" width="2.28515625" customWidth="1"/>
    <col min="28" max="28" width="3.7109375" style="2" customWidth="1"/>
    <col min="29" max="31" width="2.28515625" customWidth="1"/>
    <col min="32" max="32" width="3.7109375" style="3" customWidth="1"/>
    <col min="33" max="35" width="2.28515625" customWidth="1"/>
    <col min="36" max="36" width="3.7109375" style="2" customWidth="1"/>
    <col min="37" max="39" width="2.28515625" customWidth="1"/>
    <col min="40" max="40" width="3.7109375" style="3" customWidth="1"/>
    <col min="41" max="43" width="2.28515625" customWidth="1"/>
    <col min="44" max="44" width="3.7109375" style="2" customWidth="1"/>
    <col min="45" max="47" width="2.28515625" customWidth="1"/>
    <col min="48" max="48" width="3.7109375" style="3" customWidth="1"/>
    <col min="49" max="51" width="2.28515625" customWidth="1"/>
    <col min="52" max="52" width="3.7109375" style="2" customWidth="1"/>
    <col min="53" max="55" width="2.28515625" customWidth="1"/>
    <col min="56" max="56" width="3.7109375" style="3" customWidth="1"/>
    <col min="57" max="57" width="2.28515625" style="31" customWidth="1"/>
    <col min="58" max="59" width="2.28515625" style="32" customWidth="1"/>
    <col min="60" max="60" width="3.7109375" style="33" customWidth="1"/>
    <col min="61" max="61" width="2.28515625" style="31" customWidth="1"/>
    <col min="62" max="63" width="2.28515625" style="32" customWidth="1"/>
    <col min="64" max="64" width="3.7109375" style="37" customWidth="1"/>
    <col min="65" max="65" width="2.28515625" style="31" customWidth="1"/>
    <col min="66" max="67" width="2.28515625" style="32" customWidth="1"/>
    <col min="68" max="68" width="3.7109375" style="33" customWidth="1"/>
    <col min="69" max="69" width="2.28515625" style="31" customWidth="1"/>
    <col min="70" max="71" width="2.28515625" style="32" customWidth="1"/>
    <col min="72" max="72" width="3.7109375" style="37" customWidth="1"/>
    <col min="73" max="73" width="3.7109375" style="8" customWidth="1"/>
    <col min="74" max="74" width="14.140625" customWidth="1"/>
    <col min="75" max="75" width="11" customWidth="1"/>
    <col min="76" max="76" width="5.7109375" customWidth="1"/>
    <col min="77" max="77" width="5.42578125" customWidth="1"/>
    <col min="78" max="80" width="3.7109375" customWidth="1"/>
    <col min="81" max="81" width="4.7109375" customWidth="1"/>
    <col min="82" max="84" width="3.7109375" customWidth="1"/>
    <col min="85" max="85" width="4.7109375" customWidth="1"/>
    <col min="86" max="88" width="3.7109375" customWidth="1"/>
    <col min="89" max="89" width="3.7109375" style="45" customWidth="1"/>
  </cols>
  <sheetData>
    <row r="1" spans="1:89" ht="15.75" thickBot="1" x14ac:dyDescent="0.3">
      <c r="Y1" s="1"/>
      <c r="Z1" s="1"/>
      <c r="AA1" s="1"/>
      <c r="AB1" s="1"/>
      <c r="AC1" s="1"/>
      <c r="AD1" s="1"/>
      <c r="AE1" s="1"/>
      <c r="AF1" s="1"/>
      <c r="BE1" s="4"/>
      <c r="BF1" s="5"/>
      <c r="BG1" s="5"/>
      <c r="BH1" s="6"/>
      <c r="BI1" s="4"/>
      <c r="BJ1" s="5"/>
      <c r="BK1" s="5"/>
      <c r="BL1" s="7"/>
      <c r="BM1" s="4"/>
      <c r="BN1" s="5"/>
      <c r="BO1" s="5"/>
      <c r="BP1" s="6"/>
      <c r="BQ1" s="4"/>
      <c r="BR1" s="5"/>
      <c r="BS1" s="5"/>
      <c r="BT1" s="7"/>
    </row>
    <row r="2" spans="1:89" x14ac:dyDescent="0.25">
      <c r="A2" s="270" t="s">
        <v>0</v>
      </c>
      <c r="B2" s="271"/>
      <c r="C2" s="271"/>
      <c r="D2" s="271"/>
      <c r="E2" s="271"/>
      <c r="F2" s="271"/>
      <c r="G2" s="271"/>
      <c r="H2" s="272"/>
      <c r="I2" s="270" t="s">
        <v>1</v>
      </c>
      <c r="J2" s="271"/>
      <c r="K2" s="271"/>
      <c r="L2" s="271"/>
      <c r="M2" s="271"/>
      <c r="N2" s="271"/>
      <c r="O2" s="271"/>
      <c r="P2" s="272"/>
      <c r="Q2" s="270" t="s">
        <v>2</v>
      </c>
      <c r="R2" s="271"/>
      <c r="S2" s="271"/>
      <c r="T2" s="271"/>
      <c r="U2" s="271"/>
      <c r="V2" s="271"/>
      <c r="W2" s="271"/>
      <c r="X2" s="272"/>
      <c r="Y2" s="271" t="s">
        <v>3</v>
      </c>
      <c r="Z2" s="271"/>
      <c r="AA2" s="271"/>
      <c r="AB2" s="271"/>
      <c r="AC2" s="271"/>
      <c r="AD2" s="271"/>
      <c r="AE2" s="271"/>
      <c r="AF2" s="275"/>
      <c r="AG2" s="270" t="s">
        <v>4</v>
      </c>
      <c r="AH2" s="271"/>
      <c r="AI2" s="271"/>
      <c r="AJ2" s="271"/>
      <c r="AK2" s="271"/>
      <c r="AL2" s="271"/>
      <c r="AM2" s="271"/>
      <c r="AN2" s="272"/>
      <c r="AO2" s="270" t="s">
        <v>5</v>
      </c>
      <c r="AP2" s="271"/>
      <c r="AQ2" s="271"/>
      <c r="AR2" s="271"/>
      <c r="AS2" s="271"/>
      <c r="AT2" s="271"/>
      <c r="AU2" s="271"/>
      <c r="AV2" s="272"/>
      <c r="AW2" s="270" t="s">
        <v>6</v>
      </c>
      <c r="AX2" s="271"/>
      <c r="AY2" s="271"/>
      <c r="AZ2" s="271"/>
      <c r="BA2" s="271"/>
      <c r="BB2" s="271"/>
      <c r="BC2" s="271"/>
      <c r="BD2" s="272"/>
      <c r="BE2" s="270" t="s">
        <v>7</v>
      </c>
      <c r="BF2" s="271"/>
      <c r="BG2" s="271"/>
      <c r="BH2" s="271"/>
      <c r="BI2" s="271"/>
      <c r="BJ2" s="271"/>
      <c r="BK2" s="271"/>
      <c r="BL2" s="272"/>
      <c r="BM2" s="270" t="s">
        <v>8</v>
      </c>
      <c r="BN2" s="271"/>
      <c r="BO2" s="271"/>
      <c r="BP2" s="271"/>
      <c r="BQ2" s="271"/>
      <c r="BR2" s="271"/>
      <c r="BS2" s="271"/>
      <c r="BT2" s="272"/>
    </row>
    <row r="3" spans="1:89" x14ac:dyDescent="0.25">
      <c r="A3" s="273" t="s">
        <v>9</v>
      </c>
      <c r="B3" s="266"/>
      <c r="C3" s="266"/>
      <c r="D3" s="266"/>
      <c r="E3" s="266"/>
      <c r="F3" s="266"/>
      <c r="G3" s="266"/>
      <c r="H3" s="267"/>
      <c r="I3" s="265">
        <v>42847</v>
      </c>
      <c r="J3" s="266"/>
      <c r="K3" s="266"/>
      <c r="L3" s="266"/>
      <c r="M3" s="266"/>
      <c r="N3" s="266"/>
      <c r="O3" s="266"/>
      <c r="P3" s="267"/>
      <c r="Q3" s="273" t="s">
        <v>10</v>
      </c>
      <c r="R3" s="266"/>
      <c r="S3" s="266"/>
      <c r="T3" s="266"/>
      <c r="U3" s="266"/>
      <c r="V3" s="266"/>
      <c r="W3" s="266"/>
      <c r="X3" s="267"/>
      <c r="Y3" s="266" t="s">
        <v>11</v>
      </c>
      <c r="Z3" s="266"/>
      <c r="AA3" s="266"/>
      <c r="AB3" s="266"/>
      <c r="AC3" s="266"/>
      <c r="AD3" s="266"/>
      <c r="AE3" s="266"/>
      <c r="AF3" s="274"/>
      <c r="AG3" s="273" t="s">
        <v>12</v>
      </c>
      <c r="AH3" s="266"/>
      <c r="AI3" s="266"/>
      <c r="AJ3" s="266"/>
      <c r="AK3" s="266"/>
      <c r="AL3" s="266"/>
      <c r="AM3" s="266"/>
      <c r="AN3" s="267"/>
      <c r="AO3" s="273" t="s">
        <v>13</v>
      </c>
      <c r="AP3" s="266"/>
      <c r="AQ3" s="266"/>
      <c r="AR3" s="266"/>
      <c r="AS3" s="266"/>
      <c r="AT3" s="266"/>
      <c r="AU3" s="266"/>
      <c r="AV3" s="267"/>
      <c r="AW3" s="273" t="s">
        <v>14</v>
      </c>
      <c r="AX3" s="266"/>
      <c r="AY3" s="266"/>
      <c r="AZ3" s="266"/>
      <c r="BA3" s="266"/>
      <c r="BB3" s="266"/>
      <c r="BC3" s="266"/>
      <c r="BD3" s="267"/>
      <c r="BE3" s="265" t="s">
        <v>15</v>
      </c>
      <c r="BF3" s="266"/>
      <c r="BG3" s="266"/>
      <c r="BH3" s="266"/>
      <c r="BI3" s="266"/>
      <c r="BJ3" s="266"/>
      <c r="BK3" s="266"/>
      <c r="BL3" s="267"/>
      <c r="BM3" s="265">
        <v>43071</v>
      </c>
      <c r="BN3" s="266"/>
      <c r="BO3" s="266"/>
      <c r="BP3" s="266"/>
      <c r="BQ3" s="266"/>
      <c r="BR3" s="266"/>
      <c r="BS3" s="266"/>
      <c r="BT3" s="267"/>
    </row>
    <row r="4" spans="1:89" ht="15.75" thickBot="1" x14ac:dyDescent="0.3">
      <c r="A4" s="268" t="s">
        <v>16</v>
      </c>
      <c r="B4" s="269"/>
      <c r="C4" s="269"/>
      <c r="D4" s="269"/>
      <c r="E4" s="269"/>
      <c r="F4" s="269"/>
      <c r="G4" s="269"/>
      <c r="H4" s="9">
        <v>1.5</v>
      </c>
      <c r="I4" s="268" t="s">
        <v>16</v>
      </c>
      <c r="J4" s="269"/>
      <c r="K4" s="269"/>
      <c r="L4" s="269"/>
      <c r="M4" s="269"/>
      <c r="N4" s="269"/>
      <c r="O4" s="269"/>
      <c r="P4" s="9" t="s">
        <v>17</v>
      </c>
      <c r="Q4" s="268" t="s">
        <v>16</v>
      </c>
      <c r="R4" s="269"/>
      <c r="S4" s="269"/>
      <c r="T4" s="269"/>
      <c r="U4" s="269"/>
      <c r="V4" s="269"/>
      <c r="W4" s="269"/>
      <c r="X4" s="9" t="s">
        <v>18</v>
      </c>
      <c r="Y4" s="269" t="s">
        <v>16</v>
      </c>
      <c r="Z4" s="269"/>
      <c r="AA4" s="269"/>
      <c r="AB4" s="269"/>
      <c r="AC4" s="269"/>
      <c r="AD4" s="269"/>
      <c r="AE4" s="269"/>
      <c r="AF4" s="10" t="s">
        <v>18</v>
      </c>
      <c r="AG4" s="268" t="s">
        <v>16</v>
      </c>
      <c r="AH4" s="269"/>
      <c r="AI4" s="269"/>
      <c r="AJ4" s="269"/>
      <c r="AK4" s="269"/>
      <c r="AL4" s="269"/>
      <c r="AM4" s="269"/>
      <c r="AN4" s="11" t="s">
        <v>18</v>
      </c>
      <c r="AO4" s="268" t="s">
        <v>16</v>
      </c>
      <c r="AP4" s="269"/>
      <c r="AQ4" s="269"/>
      <c r="AR4" s="269"/>
      <c r="AS4" s="269"/>
      <c r="AT4" s="269"/>
      <c r="AU4" s="269"/>
      <c r="AV4" s="11" t="s">
        <v>19</v>
      </c>
      <c r="AW4" s="268" t="s">
        <v>16</v>
      </c>
      <c r="AX4" s="269"/>
      <c r="AY4" s="269"/>
      <c r="AZ4" s="269"/>
      <c r="BA4" s="269"/>
      <c r="BB4" s="269"/>
      <c r="BC4" s="269"/>
      <c r="BD4" s="11" t="s">
        <v>19</v>
      </c>
      <c r="BE4" s="268" t="s">
        <v>16</v>
      </c>
      <c r="BF4" s="269"/>
      <c r="BG4" s="269"/>
      <c r="BH4" s="269"/>
      <c r="BI4" s="269"/>
      <c r="BJ4" s="269"/>
      <c r="BK4" s="269"/>
      <c r="BL4" s="11" t="s">
        <v>18</v>
      </c>
      <c r="BM4" s="268" t="s">
        <v>16</v>
      </c>
      <c r="BN4" s="269"/>
      <c r="BO4" s="269"/>
      <c r="BP4" s="269"/>
      <c r="BQ4" s="269"/>
      <c r="BR4" s="269"/>
      <c r="BS4" s="269"/>
      <c r="BT4" s="11" t="s">
        <v>17</v>
      </c>
      <c r="CK4" s="46"/>
    </row>
    <row r="5" spans="1:89" ht="15.75" thickBot="1" x14ac:dyDescent="0.3">
      <c r="A5" s="251" t="s">
        <v>20</v>
      </c>
      <c r="B5" s="251"/>
      <c r="C5" s="251"/>
      <c r="D5" s="251"/>
      <c r="E5" s="246" t="s">
        <v>21</v>
      </c>
      <c r="F5" s="246"/>
      <c r="G5" s="246"/>
      <c r="H5" s="246"/>
      <c r="I5" s="251" t="s">
        <v>20</v>
      </c>
      <c r="J5" s="251"/>
      <c r="K5" s="251"/>
      <c r="L5" s="251"/>
      <c r="M5" s="246" t="s">
        <v>21</v>
      </c>
      <c r="N5" s="246"/>
      <c r="O5" s="246"/>
      <c r="P5" s="246"/>
      <c r="Q5" s="251" t="s">
        <v>20</v>
      </c>
      <c r="R5" s="251"/>
      <c r="S5" s="251"/>
      <c r="T5" s="251"/>
      <c r="U5" s="246" t="s">
        <v>21</v>
      </c>
      <c r="V5" s="246"/>
      <c r="W5" s="246"/>
      <c r="X5" s="246"/>
      <c r="Y5" s="247" t="s">
        <v>20</v>
      </c>
      <c r="Z5" s="247"/>
      <c r="AA5" s="247"/>
      <c r="AB5" s="248"/>
      <c r="AC5" s="249" t="s">
        <v>21</v>
      </c>
      <c r="AD5" s="249"/>
      <c r="AE5" s="249"/>
      <c r="AF5" s="250"/>
      <c r="AG5" s="251" t="s">
        <v>20</v>
      </c>
      <c r="AH5" s="251"/>
      <c r="AI5" s="251"/>
      <c r="AJ5" s="251"/>
      <c r="AK5" s="246" t="s">
        <v>21</v>
      </c>
      <c r="AL5" s="246"/>
      <c r="AM5" s="246"/>
      <c r="AN5" s="246"/>
      <c r="AO5" s="251" t="s">
        <v>20</v>
      </c>
      <c r="AP5" s="251"/>
      <c r="AQ5" s="251"/>
      <c r="AR5" s="251"/>
      <c r="AS5" s="246" t="s">
        <v>21</v>
      </c>
      <c r="AT5" s="246"/>
      <c r="AU5" s="246"/>
      <c r="AV5" s="246"/>
      <c r="AW5" s="251" t="s">
        <v>20</v>
      </c>
      <c r="AX5" s="251"/>
      <c r="AY5" s="251"/>
      <c r="AZ5" s="251"/>
      <c r="BA5" s="246" t="s">
        <v>21</v>
      </c>
      <c r="BB5" s="246"/>
      <c r="BC5" s="246"/>
      <c r="BD5" s="246"/>
      <c r="BE5" s="255" t="s">
        <v>20</v>
      </c>
      <c r="BF5" s="247"/>
      <c r="BG5" s="247"/>
      <c r="BH5" s="256"/>
      <c r="BI5" s="257" t="s">
        <v>21</v>
      </c>
      <c r="BJ5" s="249"/>
      <c r="BK5" s="249"/>
      <c r="BL5" s="258"/>
      <c r="BM5" s="255" t="s">
        <v>20</v>
      </c>
      <c r="BN5" s="247"/>
      <c r="BO5" s="247"/>
      <c r="BP5" s="256"/>
      <c r="BQ5" s="257" t="s">
        <v>21</v>
      </c>
      <c r="BR5" s="249"/>
      <c r="BS5" s="249"/>
      <c r="BT5" s="258"/>
      <c r="BU5" s="12"/>
      <c r="BY5" s="259" t="s">
        <v>22</v>
      </c>
      <c r="BZ5" s="260"/>
      <c r="CA5" s="260"/>
      <c r="CB5" s="261"/>
      <c r="CC5" s="262" t="s">
        <v>20</v>
      </c>
      <c r="CD5" s="263"/>
      <c r="CE5" s="263"/>
      <c r="CF5" s="264"/>
      <c r="CG5" s="252" t="s">
        <v>21</v>
      </c>
      <c r="CH5" s="253"/>
      <c r="CI5" s="253"/>
      <c r="CJ5" s="254"/>
      <c r="CK5" s="84"/>
    </row>
    <row r="6" spans="1:89" ht="103.5" customHeight="1" thickBot="1" x14ac:dyDescent="0.3">
      <c r="A6" s="13" t="s">
        <v>23</v>
      </c>
      <c r="B6" s="14" t="s">
        <v>24</v>
      </c>
      <c r="C6" s="15" t="s">
        <v>25</v>
      </c>
      <c r="D6" s="16" t="s">
        <v>26</v>
      </c>
      <c r="E6" s="13" t="s">
        <v>23</v>
      </c>
      <c r="F6" s="14" t="s">
        <v>24</v>
      </c>
      <c r="G6" s="15" t="s">
        <v>25</v>
      </c>
      <c r="H6" s="17" t="s">
        <v>26</v>
      </c>
      <c r="I6" s="13" t="s">
        <v>23</v>
      </c>
      <c r="J6" s="14" t="s">
        <v>24</v>
      </c>
      <c r="K6" s="15" t="s">
        <v>25</v>
      </c>
      <c r="L6" s="18" t="s">
        <v>26</v>
      </c>
      <c r="M6" s="13" t="s">
        <v>23</v>
      </c>
      <c r="N6" s="14" t="s">
        <v>24</v>
      </c>
      <c r="O6" s="15" t="s">
        <v>25</v>
      </c>
      <c r="P6" s="17" t="s">
        <v>26</v>
      </c>
      <c r="Q6" s="13" t="s">
        <v>23</v>
      </c>
      <c r="R6" s="14" t="s">
        <v>24</v>
      </c>
      <c r="S6" s="15" t="s">
        <v>25</v>
      </c>
      <c r="T6" s="16" t="s">
        <v>26</v>
      </c>
      <c r="U6" s="13" t="s">
        <v>23</v>
      </c>
      <c r="V6" s="14" t="s">
        <v>24</v>
      </c>
      <c r="W6" s="15" t="s">
        <v>25</v>
      </c>
      <c r="X6" s="17" t="s">
        <v>26</v>
      </c>
      <c r="Y6" s="13" t="s">
        <v>23</v>
      </c>
      <c r="Z6" s="14" t="s">
        <v>24</v>
      </c>
      <c r="AA6" s="15" t="s">
        <v>25</v>
      </c>
      <c r="AB6" s="18" t="s">
        <v>26</v>
      </c>
      <c r="AC6" s="13" t="s">
        <v>23</v>
      </c>
      <c r="AD6" s="14" t="s">
        <v>24</v>
      </c>
      <c r="AE6" s="15" t="s">
        <v>25</v>
      </c>
      <c r="AF6" s="19" t="s">
        <v>26</v>
      </c>
      <c r="AG6" s="13" t="s">
        <v>23</v>
      </c>
      <c r="AH6" s="14" t="s">
        <v>24</v>
      </c>
      <c r="AI6" s="15" t="s">
        <v>25</v>
      </c>
      <c r="AJ6" s="16" t="s">
        <v>26</v>
      </c>
      <c r="AK6" s="13" t="s">
        <v>23</v>
      </c>
      <c r="AL6" s="14" t="s">
        <v>24</v>
      </c>
      <c r="AM6" s="15" t="s">
        <v>25</v>
      </c>
      <c r="AN6" s="17" t="s">
        <v>26</v>
      </c>
      <c r="AO6" s="13" t="s">
        <v>23</v>
      </c>
      <c r="AP6" s="14" t="s">
        <v>24</v>
      </c>
      <c r="AQ6" s="15" t="s">
        <v>25</v>
      </c>
      <c r="AR6" s="16" t="s">
        <v>26</v>
      </c>
      <c r="AS6" s="13" t="s">
        <v>23</v>
      </c>
      <c r="AT6" s="14" t="s">
        <v>24</v>
      </c>
      <c r="AU6" s="15" t="s">
        <v>25</v>
      </c>
      <c r="AV6" s="17" t="s">
        <v>26</v>
      </c>
      <c r="AW6" s="13" t="s">
        <v>23</v>
      </c>
      <c r="AX6" s="14" t="s">
        <v>24</v>
      </c>
      <c r="AY6" s="15" t="s">
        <v>25</v>
      </c>
      <c r="AZ6" s="16" t="s">
        <v>26</v>
      </c>
      <c r="BA6" s="13" t="s">
        <v>23</v>
      </c>
      <c r="BB6" s="14" t="s">
        <v>24</v>
      </c>
      <c r="BC6" s="15" t="s">
        <v>25</v>
      </c>
      <c r="BD6" s="17" t="s">
        <v>26</v>
      </c>
      <c r="BE6" s="20" t="s">
        <v>23</v>
      </c>
      <c r="BF6" s="21" t="s">
        <v>24</v>
      </c>
      <c r="BG6" s="22" t="s">
        <v>25</v>
      </c>
      <c r="BH6" s="16" t="s">
        <v>26</v>
      </c>
      <c r="BI6" s="20" t="s">
        <v>23</v>
      </c>
      <c r="BJ6" s="21" t="s">
        <v>24</v>
      </c>
      <c r="BK6" s="22" t="s">
        <v>25</v>
      </c>
      <c r="BL6" s="23" t="s">
        <v>26</v>
      </c>
      <c r="BM6" s="20" t="s">
        <v>23</v>
      </c>
      <c r="BN6" s="21" t="s">
        <v>24</v>
      </c>
      <c r="BO6" s="22" t="s">
        <v>25</v>
      </c>
      <c r="BP6" s="16" t="s">
        <v>26</v>
      </c>
      <c r="BQ6" s="20" t="s">
        <v>23</v>
      </c>
      <c r="BR6" s="21" t="s">
        <v>24</v>
      </c>
      <c r="BS6" s="22" t="s">
        <v>25</v>
      </c>
      <c r="BT6" s="23" t="s">
        <v>26</v>
      </c>
      <c r="BY6" s="48" t="s">
        <v>26</v>
      </c>
      <c r="BZ6" s="49" t="s">
        <v>23</v>
      </c>
      <c r="CA6" s="50" t="s">
        <v>24</v>
      </c>
      <c r="CB6" s="51" t="s">
        <v>25</v>
      </c>
      <c r="CC6" s="52" t="s">
        <v>26</v>
      </c>
      <c r="CD6" s="49" t="s">
        <v>23</v>
      </c>
      <c r="CE6" s="50" t="s">
        <v>24</v>
      </c>
      <c r="CF6" s="51" t="s">
        <v>25</v>
      </c>
      <c r="CG6" s="53" t="s">
        <v>26</v>
      </c>
      <c r="CH6" s="49" t="s">
        <v>23</v>
      </c>
      <c r="CI6" s="50" t="s">
        <v>24</v>
      </c>
      <c r="CJ6" s="51" t="s">
        <v>25</v>
      </c>
      <c r="CK6" s="83"/>
    </row>
    <row r="7" spans="1:89" x14ac:dyDescent="0.25">
      <c r="A7" s="26"/>
      <c r="B7" s="27"/>
      <c r="C7" s="28">
        <v>1</v>
      </c>
      <c r="D7">
        <v>1.5</v>
      </c>
      <c r="E7" s="26">
        <v>1</v>
      </c>
      <c r="F7" s="27"/>
      <c r="G7" s="28"/>
      <c r="H7">
        <v>4.5</v>
      </c>
      <c r="I7" s="26">
        <v>1</v>
      </c>
      <c r="J7" s="27"/>
      <c r="K7" s="28"/>
      <c r="L7" s="25">
        <v>1.5</v>
      </c>
      <c r="M7" s="26">
        <v>1</v>
      </c>
      <c r="N7" s="27"/>
      <c r="O7" s="28"/>
      <c r="P7">
        <v>1.5</v>
      </c>
      <c r="Q7" s="26"/>
      <c r="R7" s="27"/>
      <c r="S7" s="28"/>
      <c r="U7" s="26">
        <v>1</v>
      </c>
      <c r="V7" s="27"/>
      <c r="W7" s="28"/>
      <c r="X7">
        <v>3</v>
      </c>
      <c r="Y7" s="26">
        <v>1</v>
      </c>
      <c r="Z7" s="27"/>
      <c r="AA7" s="28"/>
      <c r="AB7" s="29">
        <v>3</v>
      </c>
      <c r="AC7" s="26">
        <v>1</v>
      </c>
      <c r="AD7" s="27"/>
      <c r="AE7" s="28"/>
      <c r="AF7" s="30">
        <v>3</v>
      </c>
      <c r="AG7" s="26"/>
      <c r="AH7" s="27"/>
      <c r="AI7" s="28"/>
      <c r="AK7" s="26">
        <v>1</v>
      </c>
      <c r="AL7" s="27"/>
      <c r="AM7" s="28"/>
      <c r="AN7" s="3">
        <v>3</v>
      </c>
      <c r="AO7" s="26"/>
      <c r="AP7" s="27">
        <v>1</v>
      </c>
      <c r="AQ7" s="28"/>
      <c r="AR7" s="2">
        <v>3</v>
      </c>
      <c r="AS7" s="26"/>
      <c r="AT7" s="27">
        <v>1</v>
      </c>
      <c r="AU7" s="28"/>
      <c r="AV7" s="3">
        <v>3</v>
      </c>
      <c r="AW7" s="26">
        <v>1</v>
      </c>
      <c r="AX7" s="27"/>
      <c r="AY7" s="28"/>
      <c r="AZ7" s="2">
        <v>4.5</v>
      </c>
      <c r="BA7" s="26">
        <v>1</v>
      </c>
      <c r="BB7" s="27"/>
      <c r="BC7" s="28"/>
      <c r="BD7" s="3">
        <v>4.5</v>
      </c>
      <c r="BM7" s="31">
        <v>1</v>
      </c>
      <c r="BP7" s="33">
        <v>1.5</v>
      </c>
      <c r="BQ7" s="31">
        <v>1</v>
      </c>
      <c r="BT7" s="37">
        <v>1.5</v>
      </c>
      <c r="BU7" s="54">
        <f t="shared" ref="BU7:BU36" si="0">1+BU6</f>
        <v>1</v>
      </c>
      <c r="BV7" s="54" t="s">
        <v>127</v>
      </c>
      <c r="BW7" s="68" t="s">
        <v>128</v>
      </c>
      <c r="BX7" s="72" t="s">
        <v>38</v>
      </c>
      <c r="BY7" s="56">
        <f t="shared" ref="BY7:BY38" si="1">CC7+CG7</f>
        <v>39</v>
      </c>
      <c r="BZ7" s="55">
        <f t="shared" ref="BZ7:BZ38" si="2">CD7+CH7</f>
        <v>11</v>
      </c>
      <c r="CA7" s="55">
        <f t="shared" ref="CA7:CA38" si="3">CE7+CI7</f>
        <v>2</v>
      </c>
      <c r="CB7" s="55">
        <f t="shared" ref="CB7:CB38" si="4">CF7+CJ7</f>
        <v>1</v>
      </c>
      <c r="CC7" s="78">
        <f t="shared" ref="CC7:CC38" si="5">L7+D7+T7+AB7+AJ7+AR7+AZ7+BH7+BP7</f>
        <v>15</v>
      </c>
      <c r="CD7" s="55">
        <f t="shared" ref="CD7:CD38" si="6">I7+A7+Q7+Y7+AG7+AO7+AW7+BE7+BM7</f>
        <v>4</v>
      </c>
      <c r="CE7" s="55">
        <f t="shared" ref="CE7:CE38" si="7">J7+B7+R7+Z7+AH7+AP7+AX7+BF7+BN7</f>
        <v>1</v>
      </c>
      <c r="CF7" s="58">
        <f t="shared" ref="CF7:CF38" si="8">K7+C7+S7+AA7+AI7+AQ7+AY7+BG7+BO7</f>
        <v>1</v>
      </c>
      <c r="CG7" s="57">
        <f t="shared" ref="CG7:CG38" si="9">P7+H7+X7+AF7+AN7+AV7+BD7+BL7+BT7</f>
        <v>24</v>
      </c>
      <c r="CH7" s="55">
        <f t="shared" ref="CH7:CH38" si="10">M7+E7+U7+AC7+AK7+AS7+BA7+BI7+BQ7</f>
        <v>7</v>
      </c>
      <c r="CI7" s="55">
        <f t="shared" ref="CI7:CI38" si="11">N7+F7+V7+AD7+AL7+AT7+BB7+BJ7+BR7</f>
        <v>1</v>
      </c>
      <c r="CJ7" s="58">
        <f t="shared" ref="CJ7:CJ38" si="12">O7+G7+W7+AE7+AM7+AU7+BC7+BK7+BS7</f>
        <v>0</v>
      </c>
      <c r="CK7" s="169">
        <v>15</v>
      </c>
    </row>
    <row r="8" spans="1:89" x14ac:dyDescent="0.25">
      <c r="A8" s="26"/>
      <c r="B8" s="27"/>
      <c r="C8" s="28"/>
      <c r="E8" s="26"/>
      <c r="F8" s="27">
        <v>1</v>
      </c>
      <c r="G8" s="28"/>
      <c r="H8">
        <v>3</v>
      </c>
      <c r="I8" s="26"/>
      <c r="J8" s="27"/>
      <c r="K8" s="28"/>
      <c r="L8" s="25"/>
      <c r="M8" s="26">
        <v>1</v>
      </c>
      <c r="N8" s="27"/>
      <c r="O8" s="28"/>
      <c r="P8">
        <v>1.5</v>
      </c>
      <c r="Q8" s="26"/>
      <c r="R8" s="27"/>
      <c r="S8" s="28"/>
      <c r="U8" s="26"/>
      <c r="V8" s="27">
        <v>1</v>
      </c>
      <c r="W8" s="28"/>
      <c r="X8">
        <v>2</v>
      </c>
      <c r="Y8" s="26"/>
      <c r="Z8" s="27"/>
      <c r="AA8" s="28">
        <v>1</v>
      </c>
      <c r="AB8" s="29">
        <v>1</v>
      </c>
      <c r="AC8" s="26">
        <v>1</v>
      </c>
      <c r="AD8" s="27"/>
      <c r="AE8" s="28"/>
      <c r="AF8" s="30">
        <v>3</v>
      </c>
      <c r="AG8" s="26"/>
      <c r="AH8" s="27"/>
      <c r="AI8" s="28"/>
      <c r="AK8" s="26"/>
      <c r="AL8" s="27"/>
      <c r="AM8" s="28">
        <v>1</v>
      </c>
      <c r="AN8" s="3">
        <v>1</v>
      </c>
      <c r="AO8" s="26"/>
      <c r="AP8" s="27"/>
      <c r="AQ8" s="28"/>
      <c r="AS8" s="26">
        <v>1</v>
      </c>
      <c r="AT8" s="27"/>
      <c r="AU8" s="28"/>
      <c r="AV8" s="3">
        <v>4.5</v>
      </c>
      <c r="AW8" s="26"/>
      <c r="AX8" s="27"/>
      <c r="AY8" s="28"/>
      <c r="BA8" s="26">
        <v>1</v>
      </c>
      <c r="BB8" s="27"/>
      <c r="BC8" s="28"/>
      <c r="BD8" s="3">
        <v>4.5</v>
      </c>
      <c r="BI8" s="31">
        <v>1</v>
      </c>
      <c r="BL8" s="37">
        <v>3</v>
      </c>
      <c r="BN8" s="32">
        <v>1</v>
      </c>
      <c r="BP8" s="33">
        <v>1</v>
      </c>
      <c r="BQ8" s="31">
        <v>1</v>
      </c>
      <c r="BT8" s="37">
        <v>1.5</v>
      </c>
      <c r="BU8" s="59">
        <f t="shared" si="0"/>
        <v>2</v>
      </c>
      <c r="BV8" s="59" t="s">
        <v>36</v>
      </c>
      <c r="BW8" s="69" t="s">
        <v>37</v>
      </c>
      <c r="BX8" s="73" t="s">
        <v>38</v>
      </c>
      <c r="BY8" s="60">
        <f t="shared" si="1"/>
        <v>26</v>
      </c>
      <c r="BZ8" s="47">
        <f t="shared" si="2"/>
        <v>6</v>
      </c>
      <c r="CA8" s="47">
        <f t="shared" si="3"/>
        <v>3</v>
      </c>
      <c r="CB8" s="47">
        <f t="shared" si="4"/>
        <v>2</v>
      </c>
      <c r="CC8" s="79">
        <f t="shared" si="5"/>
        <v>2</v>
      </c>
      <c r="CD8" s="47">
        <f t="shared" si="6"/>
        <v>0</v>
      </c>
      <c r="CE8" s="47">
        <f t="shared" si="7"/>
        <v>1</v>
      </c>
      <c r="CF8" s="62">
        <f t="shared" si="8"/>
        <v>1</v>
      </c>
      <c r="CG8" s="61">
        <f t="shared" si="9"/>
        <v>24</v>
      </c>
      <c r="CH8" s="47">
        <f t="shared" si="10"/>
        <v>6</v>
      </c>
      <c r="CI8" s="47">
        <f t="shared" si="11"/>
        <v>2</v>
      </c>
      <c r="CJ8" s="62">
        <f t="shared" si="12"/>
        <v>1</v>
      </c>
      <c r="CK8" s="195">
        <v>12</v>
      </c>
    </row>
    <row r="9" spans="1:89" x14ac:dyDescent="0.25">
      <c r="A9" s="26"/>
      <c r="B9" s="27"/>
      <c r="C9" s="28">
        <v>1</v>
      </c>
      <c r="D9">
        <v>1.5</v>
      </c>
      <c r="E9" s="26"/>
      <c r="F9" s="27"/>
      <c r="G9" s="28"/>
      <c r="I9" s="26"/>
      <c r="J9" s="27"/>
      <c r="K9" s="28"/>
      <c r="L9" s="25"/>
      <c r="M9" s="26"/>
      <c r="N9" s="27"/>
      <c r="O9" s="28"/>
      <c r="Q9" s="26"/>
      <c r="R9" s="27"/>
      <c r="S9" s="28">
        <v>1</v>
      </c>
      <c r="T9">
        <v>1</v>
      </c>
      <c r="U9" s="26"/>
      <c r="V9" s="27">
        <v>1</v>
      </c>
      <c r="W9" s="28"/>
      <c r="X9">
        <v>2</v>
      </c>
      <c r="Y9" s="26">
        <v>1</v>
      </c>
      <c r="Z9" s="27"/>
      <c r="AA9" s="28"/>
      <c r="AB9" s="29">
        <v>3</v>
      </c>
      <c r="AC9" s="26"/>
      <c r="AD9" s="27">
        <v>1</v>
      </c>
      <c r="AE9" s="28"/>
      <c r="AF9" s="30">
        <v>2</v>
      </c>
      <c r="AG9" s="26">
        <v>1</v>
      </c>
      <c r="AH9" s="27"/>
      <c r="AI9" s="28"/>
      <c r="AJ9" s="2">
        <v>3</v>
      </c>
      <c r="AK9" s="26">
        <v>1</v>
      </c>
      <c r="AL9" s="27"/>
      <c r="AM9" s="28"/>
      <c r="AN9" s="3">
        <v>3</v>
      </c>
      <c r="AO9" s="26"/>
      <c r="AP9" s="27"/>
      <c r="AQ9" s="28"/>
      <c r="AS9" s="26"/>
      <c r="AT9" s="27"/>
      <c r="AU9" s="28"/>
      <c r="AW9" s="26">
        <v>1</v>
      </c>
      <c r="AX9" s="27"/>
      <c r="AY9" s="28"/>
      <c r="AZ9" s="2">
        <v>4.5</v>
      </c>
      <c r="BA9" s="26"/>
      <c r="BB9" s="27"/>
      <c r="BC9" s="28"/>
      <c r="BN9" s="32">
        <v>1</v>
      </c>
      <c r="BP9" s="33">
        <v>1</v>
      </c>
      <c r="BQ9" s="31">
        <v>1</v>
      </c>
      <c r="BT9" s="37">
        <v>1.5</v>
      </c>
      <c r="BU9" s="59">
        <f t="shared" si="0"/>
        <v>3</v>
      </c>
      <c r="BV9" s="59" t="s">
        <v>61</v>
      </c>
      <c r="BW9" s="69" t="s">
        <v>62</v>
      </c>
      <c r="BX9" s="73" t="s">
        <v>56</v>
      </c>
      <c r="BY9" s="60">
        <f t="shared" si="1"/>
        <v>22.5</v>
      </c>
      <c r="BZ9" s="47">
        <f t="shared" si="2"/>
        <v>5</v>
      </c>
      <c r="CA9" s="47">
        <f t="shared" si="3"/>
        <v>3</v>
      </c>
      <c r="CB9" s="47">
        <f t="shared" si="4"/>
        <v>2</v>
      </c>
      <c r="CC9" s="79">
        <f t="shared" si="5"/>
        <v>14</v>
      </c>
      <c r="CD9" s="47">
        <f t="shared" si="6"/>
        <v>3</v>
      </c>
      <c r="CE9" s="47">
        <f t="shared" si="7"/>
        <v>1</v>
      </c>
      <c r="CF9" s="62">
        <f t="shared" si="8"/>
        <v>2</v>
      </c>
      <c r="CG9" s="61">
        <f t="shared" si="9"/>
        <v>8.5</v>
      </c>
      <c r="CH9" s="47">
        <f t="shared" si="10"/>
        <v>2</v>
      </c>
      <c r="CI9" s="47">
        <f t="shared" si="11"/>
        <v>2</v>
      </c>
      <c r="CJ9" s="62">
        <f t="shared" si="12"/>
        <v>0</v>
      </c>
      <c r="CK9" s="195">
        <v>9</v>
      </c>
    </row>
    <row r="10" spans="1:89" x14ac:dyDescent="0.25">
      <c r="A10" s="26"/>
      <c r="B10" s="27"/>
      <c r="C10" s="28"/>
      <c r="E10" s="26"/>
      <c r="F10" s="27">
        <v>1</v>
      </c>
      <c r="G10" s="28"/>
      <c r="H10">
        <v>3</v>
      </c>
      <c r="I10" s="26"/>
      <c r="J10" s="27"/>
      <c r="K10" s="28"/>
      <c r="L10" s="25"/>
      <c r="M10" s="26"/>
      <c r="N10" s="27"/>
      <c r="O10" s="28"/>
      <c r="Q10" s="26"/>
      <c r="R10" s="27"/>
      <c r="S10" s="28"/>
      <c r="U10" s="26"/>
      <c r="V10" s="27"/>
      <c r="W10" s="28"/>
      <c r="Y10" s="26"/>
      <c r="Z10" s="27">
        <v>1</v>
      </c>
      <c r="AA10" s="28"/>
      <c r="AB10" s="29">
        <v>2</v>
      </c>
      <c r="AC10" s="26">
        <v>1</v>
      </c>
      <c r="AD10" s="27"/>
      <c r="AE10" s="28"/>
      <c r="AF10" s="30">
        <v>3</v>
      </c>
      <c r="AG10" s="26"/>
      <c r="AH10" s="27"/>
      <c r="AI10" s="28"/>
      <c r="AK10" s="26"/>
      <c r="AL10" s="27"/>
      <c r="AM10" s="28"/>
      <c r="AO10" s="26"/>
      <c r="AP10" s="27"/>
      <c r="AQ10" s="28"/>
      <c r="AS10" s="26"/>
      <c r="AT10" s="27"/>
      <c r="AU10" s="28"/>
      <c r="AW10" s="26"/>
      <c r="AX10" s="27"/>
      <c r="AY10" s="28">
        <v>1</v>
      </c>
      <c r="AZ10" s="2">
        <v>1.5</v>
      </c>
      <c r="BA10" s="26">
        <v>1</v>
      </c>
      <c r="BB10" s="27"/>
      <c r="BC10" s="28"/>
      <c r="BD10" s="3">
        <v>4.5</v>
      </c>
      <c r="BF10" s="32">
        <v>1</v>
      </c>
      <c r="BH10" s="33">
        <v>2</v>
      </c>
      <c r="BI10" s="31">
        <v>1</v>
      </c>
      <c r="BL10" s="37">
        <v>3</v>
      </c>
      <c r="BU10" s="59">
        <f t="shared" si="0"/>
        <v>4</v>
      </c>
      <c r="BV10" s="59" t="s">
        <v>105</v>
      </c>
      <c r="BW10" s="69" t="s">
        <v>34</v>
      </c>
      <c r="BX10" s="73" t="s">
        <v>106</v>
      </c>
      <c r="BY10" s="60">
        <f t="shared" si="1"/>
        <v>19</v>
      </c>
      <c r="BZ10" s="47">
        <f t="shared" si="2"/>
        <v>3</v>
      </c>
      <c r="CA10" s="47">
        <f t="shared" si="3"/>
        <v>3</v>
      </c>
      <c r="CB10" s="47">
        <f t="shared" si="4"/>
        <v>1</v>
      </c>
      <c r="CC10" s="79">
        <f t="shared" si="5"/>
        <v>5.5</v>
      </c>
      <c r="CD10" s="47">
        <f t="shared" si="6"/>
        <v>0</v>
      </c>
      <c r="CE10" s="47">
        <f t="shared" si="7"/>
        <v>2</v>
      </c>
      <c r="CF10" s="62">
        <f t="shared" si="8"/>
        <v>1</v>
      </c>
      <c r="CG10" s="61">
        <f t="shared" si="9"/>
        <v>13.5</v>
      </c>
      <c r="CH10" s="47">
        <f t="shared" si="10"/>
        <v>3</v>
      </c>
      <c r="CI10" s="47">
        <f t="shared" si="11"/>
        <v>1</v>
      </c>
      <c r="CJ10" s="62">
        <f t="shared" si="12"/>
        <v>0</v>
      </c>
      <c r="CK10" s="195">
        <v>7</v>
      </c>
    </row>
    <row r="11" spans="1:89" x14ac:dyDescent="0.25">
      <c r="A11" s="26">
        <v>1</v>
      </c>
      <c r="B11" s="27"/>
      <c r="C11" s="28"/>
      <c r="D11">
        <v>4.5</v>
      </c>
      <c r="E11" s="26"/>
      <c r="F11" s="27"/>
      <c r="G11" s="28"/>
      <c r="I11" s="26">
        <v>1</v>
      </c>
      <c r="J11" s="27"/>
      <c r="K11" s="28"/>
      <c r="L11" s="25">
        <v>1.5</v>
      </c>
      <c r="M11" s="26">
        <v>1</v>
      </c>
      <c r="N11" s="27"/>
      <c r="O11" s="28"/>
      <c r="P11">
        <v>1.5</v>
      </c>
      <c r="Q11" s="26"/>
      <c r="R11" s="27"/>
      <c r="S11" s="28"/>
      <c r="U11" s="26"/>
      <c r="V11" s="27"/>
      <c r="W11" s="28">
        <v>1</v>
      </c>
      <c r="X11">
        <v>1</v>
      </c>
      <c r="Y11" s="26"/>
      <c r="Z11" s="27"/>
      <c r="AA11" s="28"/>
      <c r="AB11" s="29"/>
      <c r="AC11" s="26"/>
      <c r="AD11" s="27"/>
      <c r="AE11" s="28"/>
      <c r="AF11" s="30"/>
      <c r="AG11" s="26"/>
      <c r="AH11" s="27">
        <v>1</v>
      </c>
      <c r="AI11" s="28"/>
      <c r="AJ11" s="2">
        <v>2</v>
      </c>
      <c r="AK11" s="26"/>
      <c r="AL11" s="27"/>
      <c r="AM11" s="28">
        <v>1</v>
      </c>
      <c r="AN11" s="3">
        <v>1</v>
      </c>
      <c r="AO11" s="26"/>
      <c r="AP11" s="27"/>
      <c r="AQ11" s="28">
        <v>1</v>
      </c>
      <c r="AR11" s="2">
        <v>1.5</v>
      </c>
      <c r="AS11" s="26"/>
      <c r="AT11" s="27"/>
      <c r="AU11" s="28"/>
      <c r="AW11" s="26"/>
      <c r="AX11" s="27">
        <v>1</v>
      </c>
      <c r="AY11" s="28"/>
      <c r="AZ11" s="2">
        <v>3</v>
      </c>
      <c r="BA11" s="26"/>
      <c r="BB11" s="27"/>
      <c r="BC11" s="28">
        <v>1</v>
      </c>
      <c r="BD11" s="3">
        <v>1.5</v>
      </c>
      <c r="BU11" s="59">
        <f t="shared" si="0"/>
        <v>5</v>
      </c>
      <c r="BV11" s="59" t="s">
        <v>65</v>
      </c>
      <c r="BW11" s="69" t="s">
        <v>66</v>
      </c>
      <c r="BX11" s="73" t="s">
        <v>38</v>
      </c>
      <c r="BY11" s="60">
        <f t="shared" si="1"/>
        <v>17.5</v>
      </c>
      <c r="BZ11" s="47">
        <f t="shared" si="2"/>
        <v>3</v>
      </c>
      <c r="CA11" s="47">
        <f t="shared" si="3"/>
        <v>2</v>
      </c>
      <c r="CB11" s="47">
        <f t="shared" si="4"/>
        <v>4</v>
      </c>
      <c r="CC11" s="79">
        <f t="shared" si="5"/>
        <v>12.5</v>
      </c>
      <c r="CD11" s="47">
        <f t="shared" si="6"/>
        <v>2</v>
      </c>
      <c r="CE11" s="47">
        <f t="shared" si="7"/>
        <v>2</v>
      </c>
      <c r="CF11" s="62">
        <f t="shared" si="8"/>
        <v>1</v>
      </c>
      <c r="CG11" s="61">
        <f t="shared" si="9"/>
        <v>5</v>
      </c>
      <c r="CH11" s="47">
        <f t="shared" si="10"/>
        <v>1</v>
      </c>
      <c r="CI11" s="47">
        <f t="shared" si="11"/>
        <v>0</v>
      </c>
      <c r="CJ11" s="62">
        <f t="shared" si="12"/>
        <v>3</v>
      </c>
      <c r="CK11" s="195">
        <v>6</v>
      </c>
    </row>
    <row r="12" spans="1:89" x14ac:dyDescent="0.25">
      <c r="A12" s="26"/>
      <c r="B12" s="27"/>
      <c r="C12" s="28"/>
      <c r="E12" s="26"/>
      <c r="F12" s="27"/>
      <c r="G12" s="28"/>
      <c r="I12" s="26"/>
      <c r="J12" s="27"/>
      <c r="K12" s="28"/>
      <c r="L12" s="25"/>
      <c r="M12" s="26"/>
      <c r="N12" s="27"/>
      <c r="O12" s="28"/>
      <c r="Q12" s="26"/>
      <c r="R12" s="27">
        <v>1</v>
      </c>
      <c r="S12" s="28"/>
      <c r="T12">
        <v>2</v>
      </c>
      <c r="U12" s="26"/>
      <c r="V12" s="27"/>
      <c r="W12" s="28"/>
      <c r="Y12" s="26"/>
      <c r="Z12" s="27"/>
      <c r="AA12" s="28"/>
      <c r="AB12" s="29"/>
      <c r="AC12" s="26">
        <v>1</v>
      </c>
      <c r="AD12" s="27"/>
      <c r="AE12" s="28"/>
      <c r="AF12" s="30">
        <v>3</v>
      </c>
      <c r="AG12" s="26">
        <v>1</v>
      </c>
      <c r="AH12" s="27"/>
      <c r="AI12" s="28"/>
      <c r="AJ12" s="2">
        <v>3</v>
      </c>
      <c r="AK12" s="26"/>
      <c r="AL12" s="27"/>
      <c r="AM12" s="28">
        <v>1</v>
      </c>
      <c r="AN12" s="3">
        <v>1</v>
      </c>
      <c r="AO12" s="26"/>
      <c r="AP12" s="27"/>
      <c r="AQ12" s="28"/>
      <c r="AS12" s="26"/>
      <c r="AT12" s="27"/>
      <c r="AU12" s="28"/>
      <c r="AW12" s="26"/>
      <c r="AX12" s="27"/>
      <c r="AY12" s="28"/>
      <c r="BA12" s="26"/>
      <c r="BB12" s="27"/>
      <c r="BC12" s="28"/>
      <c r="BE12" s="31">
        <v>1</v>
      </c>
      <c r="BH12" s="33">
        <v>3</v>
      </c>
      <c r="BJ12" s="32">
        <v>1</v>
      </c>
      <c r="BL12" s="37">
        <v>2</v>
      </c>
      <c r="BM12" s="31">
        <v>1</v>
      </c>
      <c r="BP12" s="33">
        <v>1.5</v>
      </c>
      <c r="BR12" s="32">
        <v>1</v>
      </c>
      <c r="BT12" s="37">
        <v>1</v>
      </c>
      <c r="BU12" s="59">
        <f t="shared" si="0"/>
        <v>6</v>
      </c>
      <c r="BV12" s="74" t="s">
        <v>102</v>
      </c>
      <c r="BW12" s="70" t="s">
        <v>48</v>
      </c>
      <c r="BX12" s="75" t="s">
        <v>100</v>
      </c>
      <c r="BY12" s="60">
        <f t="shared" si="1"/>
        <v>16.5</v>
      </c>
      <c r="BZ12" s="47">
        <f t="shared" si="2"/>
        <v>4</v>
      </c>
      <c r="CA12" s="47">
        <f t="shared" si="3"/>
        <v>3</v>
      </c>
      <c r="CB12" s="47">
        <f t="shared" si="4"/>
        <v>1</v>
      </c>
      <c r="CC12" s="79">
        <f t="shared" si="5"/>
        <v>9.5</v>
      </c>
      <c r="CD12" s="47">
        <f t="shared" si="6"/>
        <v>3</v>
      </c>
      <c r="CE12" s="47">
        <f t="shared" si="7"/>
        <v>1</v>
      </c>
      <c r="CF12" s="62">
        <f t="shared" si="8"/>
        <v>0</v>
      </c>
      <c r="CG12" s="61">
        <f t="shared" si="9"/>
        <v>7</v>
      </c>
      <c r="CH12" s="47">
        <f t="shared" si="10"/>
        <v>1</v>
      </c>
      <c r="CI12" s="47">
        <f t="shared" si="11"/>
        <v>2</v>
      </c>
      <c r="CJ12" s="62">
        <f t="shared" si="12"/>
        <v>1</v>
      </c>
      <c r="CK12" s="195">
        <v>5</v>
      </c>
    </row>
    <row r="13" spans="1:89" x14ac:dyDescent="0.25">
      <c r="A13" s="26"/>
      <c r="B13" s="27"/>
      <c r="C13" s="28"/>
      <c r="E13" s="26"/>
      <c r="F13" s="27"/>
      <c r="G13" s="28"/>
      <c r="I13" s="26">
        <v>1</v>
      </c>
      <c r="J13" s="27"/>
      <c r="K13" s="28"/>
      <c r="L13" s="25">
        <v>1.5</v>
      </c>
      <c r="M13" s="26"/>
      <c r="N13" s="27"/>
      <c r="O13" s="28"/>
      <c r="Q13" s="26">
        <v>1</v>
      </c>
      <c r="R13" s="27"/>
      <c r="S13" s="28"/>
      <c r="T13">
        <v>3</v>
      </c>
      <c r="U13" s="26"/>
      <c r="V13" s="27"/>
      <c r="W13" s="28"/>
      <c r="Y13" s="26"/>
      <c r="Z13" s="27"/>
      <c r="AA13" s="28"/>
      <c r="AB13" s="29"/>
      <c r="AC13" s="26"/>
      <c r="AD13" s="27"/>
      <c r="AE13" s="28"/>
      <c r="AF13" s="30"/>
      <c r="AG13" s="26"/>
      <c r="AH13" s="27"/>
      <c r="AI13" s="28">
        <v>1</v>
      </c>
      <c r="AJ13" s="2">
        <v>1</v>
      </c>
      <c r="AK13" s="26"/>
      <c r="AL13" s="27">
        <v>1</v>
      </c>
      <c r="AM13" s="28"/>
      <c r="AN13" s="3">
        <v>2</v>
      </c>
      <c r="AO13" s="26"/>
      <c r="AP13" s="27">
        <v>1</v>
      </c>
      <c r="AQ13" s="28"/>
      <c r="AR13" s="2">
        <v>3</v>
      </c>
      <c r="AS13" s="26"/>
      <c r="AT13" s="27">
        <v>1</v>
      </c>
      <c r="AU13" s="28"/>
      <c r="AV13" s="3">
        <v>3</v>
      </c>
      <c r="AY13" s="28">
        <v>1</v>
      </c>
      <c r="AZ13" s="2">
        <v>1.5</v>
      </c>
      <c r="BA13" s="26"/>
      <c r="BB13" s="27"/>
      <c r="BC13" s="28"/>
      <c r="BU13" s="59">
        <f t="shared" si="0"/>
        <v>7</v>
      </c>
      <c r="BV13" s="59" t="s">
        <v>129</v>
      </c>
      <c r="BW13" s="69" t="s">
        <v>130</v>
      </c>
      <c r="BX13" s="73" t="s">
        <v>41</v>
      </c>
      <c r="BY13" s="60">
        <f t="shared" si="1"/>
        <v>15</v>
      </c>
      <c r="BZ13" s="47">
        <f t="shared" si="2"/>
        <v>2</v>
      </c>
      <c r="CA13" s="47">
        <f t="shared" si="3"/>
        <v>3</v>
      </c>
      <c r="CB13" s="47">
        <f t="shared" si="4"/>
        <v>2</v>
      </c>
      <c r="CC13" s="79">
        <f t="shared" si="5"/>
        <v>10</v>
      </c>
      <c r="CD13" s="47">
        <f t="shared" si="6"/>
        <v>2</v>
      </c>
      <c r="CE13" s="47">
        <f t="shared" si="7"/>
        <v>1</v>
      </c>
      <c r="CF13" s="62">
        <f t="shared" si="8"/>
        <v>2</v>
      </c>
      <c r="CG13" s="61">
        <f t="shared" si="9"/>
        <v>5</v>
      </c>
      <c r="CH13" s="47">
        <f t="shared" si="10"/>
        <v>0</v>
      </c>
      <c r="CI13" s="47">
        <f t="shared" si="11"/>
        <v>2</v>
      </c>
      <c r="CJ13" s="62">
        <f t="shared" si="12"/>
        <v>0</v>
      </c>
      <c r="CK13" s="81">
        <v>4</v>
      </c>
    </row>
    <row r="14" spans="1:89" x14ac:dyDescent="0.25">
      <c r="A14" s="26"/>
      <c r="B14" s="27"/>
      <c r="C14" s="28"/>
      <c r="E14" s="26"/>
      <c r="F14" s="27"/>
      <c r="G14" s="28"/>
      <c r="I14" s="26"/>
      <c r="J14" s="27"/>
      <c r="K14" s="28">
        <v>1</v>
      </c>
      <c r="L14" s="25">
        <v>0.5</v>
      </c>
      <c r="M14" s="26"/>
      <c r="N14" s="27"/>
      <c r="O14" s="28"/>
      <c r="Q14" s="26"/>
      <c r="R14" s="27"/>
      <c r="S14" s="28"/>
      <c r="U14" s="26">
        <v>1</v>
      </c>
      <c r="V14" s="27"/>
      <c r="W14" s="28"/>
      <c r="X14">
        <v>3</v>
      </c>
      <c r="Y14" s="26"/>
      <c r="Z14" s="27"/>
      <c r="AA14" s="28"/>
      <c r="AB14" s="29"/>
      <c r="AC14" s="26"/>
      <c r="AD14" s="27"/>
      <c r="AE14" s="28"/>
      <c r="AF14" s="30"/>
      <c r="AG14" s="26"/>
      <c r="AH14" s="27"/>
      <c r="AI14" s="28"/>
      <c r="AK14" s="26"/>
      <c r="AL14" s="27">
        <v>1</v>
      </c>
      <c r="AM14" s="28"/>
      <c r="AN14" s="3">
        <v>2</v>
      </c>
      <c r="AO14" s="26"/>
      <c r="AP14" s="27"/>
      <c r="AQ14" s="28"/>
      <c r="AS14" s="26"/>
      <c r="AT14" s="27">
        <v>1</v>
      </c>
      <c r="AU14" s="28"/>
      <c r="AV14" s="3">
        <v>3</v>
      </c>
      <c r="AW14" s="26"/>
      <c r="AX14" s="27"/>
      <c r="AY14" s="28"/>
      <c r="BA14" s="26"/>
      <c r="BB14" s="27"/>
      <c r="BC14" s="28">
        <v>1</v>
      </c>
      <c r="BD14" s="3">
        <v>1.5</v>
      </c>
      <c r="BI14" s="31">
        <v>1</v>
      </c>
      <c r="BL14" s="37">
        <v>3</v>
      </c>
      <c r="BU14" s="59">
        <f t="shared" si="0"/>
        <v>8</v>
      </c>
      <c r="BV14" s="59" t="s">
        <v>89</v>
      </c>
      <c r="BW14" s="69" t="s">
        <v>76</v>
      </c>
      <c r="BX14" s="73" t="s">
        <v>38</v>
      </c>
      <c r="BY14" s="60">
        <f t="shared" si="1"/>
        <v>13</v>
      </c>
      <c r="BZ14" s="47">
        <f t="shared" si="2"/>
        <v>2</v>
      </c>
      <c r="CA14" s="47">
        <f t="shared" si="3"/>
        <v>2</v>
      </c>
      <c r="CB14" s="47">
        <f t="shared" si="4"/>
        <v>2</v>
      </c>
      <c r="CC14" s="79">
        <f t="shared" si="5"/>
        <v>0.5</v>
      </c>
      <c r="CD14" s="47">
        <f t="shared" si="6"/>
        <v>0</v>
      </c>
      <c r="CE14" s="47">
        <f t="shared" si="7"/>
        <v>0</v>
      </c>
      <c r="CF14" s="62">
        <f t="shared" si="8"/>
        <v>1</v>
      </c>
      <c r="CG14" s="61">
        <f t="shared" si="9"/>
        <v>12.5</v>
      </c>
      <c r="CH14" s="47">
        <f t="shared" si="10"/>
        <v>2</v>
      </c>
      <c r="CI14" s="47">
        <f t="shared" si="11"/>
        <v>2</v>
      </c>
      <c r="CJ14" s="62">
        <f t="shared" si="12"/>
        <v>1</v>
      </c>
      <c r="CK14" s="81">
        <v>3</v>
      </c>
    </row>
    <row r="15" spans="1:89" x14ac:dyDescent="0.25">
      <c r="A15" s="26"/>
      <c r="B15" s="27">
        <v>1</v>
      </c>
      <c r="C15" s="28"/>
      <c r="D15">
        <v>3</v>
      </c>
      <c r="E15" s="26"/>
      <c r="F15" s="27"/>
      <c r="G15" s="28"/>
      <c r="I15" s="26"/>
      <c r="J15" s="27"/>
      <c r="K15" s="28"/>
      <c r="L15" s="25"/>
      <c r="M15" s="26"/>
      <c r="N15" s="27"/>
      <c r="O15" s="28"/>
      <c r="Q15" s="26"/>
      <c r="R15" s="27">
        <v>1</v>
      </c>
      <c r="S15" s="28"/>
      <c r="T15">
        <v>2</v>
      </c>
      <c r="U15" s="26"/>
      <c r="V15" s="27"/>
      <c r="W15" s="28"/>
      <c r="Y15" s="26"/>
      <c r="Z15" s="27">
        <v>1</v>
      </c>
      <c r="AA15" s="28"/>
      <c r="AB15" s="29">
        <v>2</v>
      </c>
      <c r="AC15" s="26"/>
      <c r="AD15" s="27"/>
      <c r="AE15" s="28"/>
      <c r="AF15" s="30"/>
      <c r="AG15" s="26"/>
      <c r="AH15" s="27">
        <v>1</v>
      </c>
      <c r="AI15" s="28"/>
      <c r="AJ15" s="2">
        <v>2</v>
      </c>
      <c r="AK15" s="26"/>
      <c r="AL15" s="27"/>
      <c r="AM15" s="28"/>
      <c r="AO15" s="26"/>
      <c r="AP15" s="27"/>
      <c r="AQ15" s="28"/>
      <c r="AS15" s="26"/>
      <c r="AT15" s="27"/>
      <c r="AU15" s="28"/>
      <c r="AW15" s="26"/>
      <c r="AX15" s="27"/>
      <c r="AY15" s="28">
        <v>1</v>
      </c>
      <c r="AZ15" s="2">
        <v>1.5</v>
      </c>
      <c r="BA15" s="26"/>
      <c r="BB15" s="27"/>
      <c r="BC15" s="28">
        <v>1</v>
      </c>
      <c r="BD15" s="3">
        <v>1.5</v>
      </c>
      <c r="BO15" s="32">
        <v>1</v>
      </c>
      <c r="BP15" s="33">
        <v>0.5</v>
      </c>
      <c r="BU15" s="59">
        <f t="shared" si="0"/>
        <v>9</v>
      </c>
      <c r="BV15" s="59" t="s">
        <v>135</v>
      </c>
      <c r="BW15" s="69" t="s">
        <v>136</v>
      </c>
      <c r="BX15" s="73" t="s">
        <v>100</v>
      </c>
      <c r="BY15" s="60">
        <f t="shared" si="1"/>
        <v>12.5</v>
      </c>
      <c r="BZ15" s="47">
        <f t="shared" si="2"/>
        <v>0</v>
      </c>
      <c r="CA15" s="47">
        <f t="shared" si="3"/>
        <v>4</v>
      </c>
      <c r="CB15" s="47">
        <f t="shared" si="4"/>
        <v>3</v>
      </c>
      <c r="CC15" s="79">
        <f t="shared" si="5"/>
        <v>11</v>
      </c>
      <c r="CD15" s="47">
        <f t="shared" si="6"/>
        <v>0</v>
      </c>
      <c r="CE15" s="47">
        <f t="shared" si="7"/>
        <v>4</v>
      </c>
      <c r="CF15" s="62">
        <f t="shared" si="8"/>
        <v>2</v>
      </c>
      <c r="CG15" s="61">
        <f t="shared" si="9"/>
        <v>1.5</v>
      </c>
      <c r="CH15" s="47">
        <f t="shared" si="10"/>
        <v>0</v>
      </c>
      <c r="CI15" s="47">
        <f t="shared" si="11"/>
        <v>0</v>
      </c>
      <c r="CJ15" s="62">
        <f t="shared" si="12"/>
        <v>1</v>
      </c>
      <c r="CK15" s="81">
        <v>2</v>
      </c>
    </row>
    <row r="16" spans="1:89" ht="15.75" thickBot="1" x14ac:dyDescent="0.3">
      <c r="A16" s="26"/>
      <c r="B16" s="27"/>
      <c r="C16" s="28"/>
      <c r="E16" s="26"/>
      <c r="F16" s="27"/>
      <c r="G16" s="28"/>
      <c r="I16" s="26"/>
      <c r="J16" s="27"/>
      <c r="K16" s="28"/>
      <c r="L16" s="25"/>
      <c r="M16" s="26"/>
      <c r="N16" s="27"/>
      <c r="O16" s="28"/>
      <c r="Q16" s="26"/>
      <c r="R16" s="27"/>
      <c r="S16" s="28"/>
      <c r="U16" s="26"/>
      <c r="V16" s="27"/>
      <c r="W16" s="28"/>
      <c r="Y16" s="26">
        <v>1</v>
      </c>
      <c r="Z16" s="27"/>
      <c r="AA16" s="28"/>
      <c r="AB16" s="29">
        <v>3</v>
      </c>
      <c r="AC16" s="26"/>
      <c r="AD16" s="27"/>
      <c r="AE16" s="28"/>
      <c r="AF16" s="30"/>
      <c r="AG16" s="26"/>
      <c r="AH16" s="27"/>
      <c r="AI16" s="28"/>
      <c r="AK16" s="26"/>
      <c r="AL16" s="27"/>
      <c r="AM16" s="28"/>
      <c r="AO16" s="26">
        <v>1</v>
      </c>
      <c r="AP16" s="27"/>
      <c r="AQ16" s="28"/>
      <c r="AR16" s="2">
        <v>4.5</v>
      </c>
      <c r="AS16" s="26"/>
      <c r="AT16" s="27"/>
      <c r="AU16" s="28"/>
      <c r="AW16" s="26">
        <v>1</v>
      </c>
      <c r="AX16" s="27"/>
      <c r="AY16" s="28"/>
      <c r="AZ16" s="2">
        <v>4.5</v>
      </c>
      <c r="BA16" s="26"/>
      <c r="BB16" s="27"/>
      <c r="BC16" s="28"/>
      <c r="BU16" s="63">
        <f t="shared" si="0"/>
        <v>10</v>
      </c>
      <c r="BV16" s="76" t="s">
        <v>133</v>
      </c>
      <c r="BW16" s="71" t="s">
        <v>134</v>
      </c>
      <c r="BX16" s="77" t="s">
        <v>104</v>
      </c>
      <c r="BY16" s="64">
        <f t="shared" si="1"/>
        <v>12</v>
      </c>
      <c r="BZ16" s="65">
        <f t="shared" si="2"/>
        <v>3</v>
      </c>
      <c r="CA16" s="65">
        <f t="shared" si="3"/>
        <v>0</v>
      </c>
      <c r="CB16" s="65">
        <f t="shared" si="4"/>
        <v>0</v>
      </c>
      <c r="CC16" s="80">
        <f t="shared" si="5"/>
        <v>12</v>
      </c>
      <c r="CD16" s="65">
        <f t="shared" si="6"/>
        <v>3</v>
      </c>
      <c r="CE16" s="65">
        <f t="shared" si="7"/>
        <v>0</v>
      </c>
      <c r="CF16" s="67">
        <f t="shared" si="8"/>
        <v>0</v>
      </c>
      <c r="CG16" s="66">
        <f t="shared" si="9"/>
        <v>0</v>
      </c>
      <c r="CH16" s="65">
        <f t="shared" si="10"/>
        <v>0</v>
      </c>
      <c r="CI16" s="65">
        <f t="shared" si="11"/>
        <v>0</v>
      </c>
      <c r="CJ16" s="67">
        <f t="shared" si="12"/>
        <v>0</v>
      </c>
      <c r="CK16" s="82">
        <v>1</v>
      </c>
    </row>
    <row r="17" spans="1:88" x14ac:dyDescent="0.25">
      <c r="A17" s="26"/>
      <c r="B17" s="27"/>
      <c r="C17" s="28"/>
      <c r="E17" s="26"/>
      <c r="F17" s="27"/>
      <c r="G17" s="28"/>
      <c r="I17" s="26"/>
      <c r="J17" s="27">
        <v>1</v>
      </c>
      <c r="K17" s="28"/>
      <c r="L17" s="25">
        <v>1</v>
      </c>
      <c r="M17" s="26"/>
      <c r="N17" s="27">
        <v>1</v>
      </c>
      <c r="O17" s="28"/>
      <c r="P17">
        <v>1</v>
      </c>
      <c r="Q17" s="26"/>
      <c r="R17" s="27"/>
      <c r="S17" s="28"/>
      <c r="U17" s="26"/>
      <c r="V17" s="27"/>
      <c r="W17" s="28">
        <v>1</v>
      </c>
      <c r="X17">
        <v>1</v>
      </c>
      <c r="Y17" s="26"/>
      <c r="Z17" s="27"/>
      <c r="AA17" s="28"/>
      <c r="AB17" s="29"/>
      <c r="AC17" s="26"/>
      <c r="AD17" s="27"/>
      <c r="AE17" s="28"/>
      <c r="AF17" s="30"/>
      <c r="AG17" s="26"/>
      <c r="AH17" s="27"/>
      <c r="AI17" s="28"/>
      <c r="AK17" s="26">
        <v>1</v>
      </c>
      <c r="AL17" s="27"/>
      <c r="AM17" s="28"/>
      <c r="AN17" s="3">
        <v>3</v>
      </c>
      <c r="AO17" s="26"/>
      <c r="AP17" s="27"/>
      <c r="AQ17" s="28"/>
      <c r="AS17" s="26"/>
      <c r="AT17" s="27"/>
      <c r="AU17" s="28">
        <v>1</v>
      </c>
      <c r="AV17" s="3">
        <v>1.5</v>
      </c>
      <c r="BA17" s="26">
        <v>1</v>
      </c>
      <c r="BB17" s="27"/>
      <c r="BC17" s="28"/>
      <c r="BD17" s="3">
        <v>4.5</v>
      </c>
      <c r="BU17" s="8">
        <f t="shared" si="0"/>
        <v>11</v>
      </c>
      <c r="BV17" t="s">
        <v>131</v>
      </c>
      <c r="BW17" t="s">
        <v>132</v>
      </c>
      <c r="BX17" t="s">
        <v>38</v>
      </c>
      <c r="BY17" s="38">
        <f t="shared" si="1"/>
        <v>12</v>
      </c>
      <c r="BZ17">
        <f t="shared" si="2"/>
        <v>2</v>
      </c>
      <c r="CA17">
        <f t="shared" si="3"/>
        <v>2</v>
      </c>
      <c r="CB17">
        <f t="shared" si="4"/>
        <v>2</v>
      </c>
      <c r="CC17" s="39">
        <f t="shared" si="5"/>
        <v>1</v>
      </c>
      <c r="CD17">
        <f t="shared" si="6"/>
        <v>0</v>
      </c>
      <c r="CE17">
        <f t="shared" si="7"/>
        <v>1</v>
      </c>
      <c r="CF17">
        <f t="shared" si="8"/>
        <v>0</v>
      </c>
      <c r="CG17" s="40">
        <f t="shared" si="9"/>
        <v>11</v>
      </c>
      <c r="CH17">
        <f t="shared" si="10"/>
        <v>2</v>
      </c>
      <c r="CI17">
        <f t="shared" si="11"/>
        <v>1</v>
      </c>
      <c r="CJ17">
        <f t="shared" si="12"/>
        <v>2</v>
      </c>
    </row>
    <row r="18" spans="1:88" x14ac:dyDescent="0.25">
      <c r="A18" s="26"/>
      <c r="B18" s="27"/>
      <c r="C18" s="28"/>
      <c r="E18" s="26"/>
      <c r="F18" s="27"/>
      <c r="G18" s="28"/>
      <c r="I18" s="26"/>
      <c r="J18" s="27"/>
      <c r="K18" s="28"/>
      <c r="L18" s="25"/>
      <c r="M18" s="26"/>
      <c r="N18" s="27"/>
      <c r="O18" s="28"/>
      <c r="Q18" s="26"/>
      <c r="R18" s="27"/>
      <c r="S18" s="28"/>
      <c r="U18" s="26">
        <v>1</v>
      </c>
      <c r="V18" s="27"/>
      <c r="W18" s="28"/>
      <c r="X18">
        <v>3</v>
      </c>
      <c r="Y18" s="26"/>
      <c r="Z18" s="27"/>
      <c r="AA18" s="28"/>
      <c r="AB18" s="29"/>
      <c r="AC18" s="26"/>
      <c r="AD18" s="27"/>
      <c r="AE18" s="28"/>
      <c r="AF18" s="30"/>
      <c r="AG18" s="26"/>
      <c r="AH18" s="27">
        <v>1</v>
      </c>
      <c r="AI18" s="28"/>
      <c r="AJ18" s="2">
        <v>2</v>
      </c>
      <c r="AK18" s="26">
        <v>1</v>
      </c>
      <c r="AL18" s="27"/>
      <c r="AM18" s="28"/>
      <c r="AN18" s="3">
        <v>3</v>
      </c>
      <c r="AO18" s="26"/>
      <c r="AP18" s="27"/>
      <c r="AQ18" s="28"/>
      <c r="AS18" s="26"/>
      <c r="AT18" s="27"/>
      <c r="AU18" s="28"/>
      <c r="AW18" s="26"/>
      <c r="AX18" s="27"/>
      <c r="AY18" s="28"/>
      <c r="BA18" s="26"/>
      <c r="BB18" s="27">
        <v>1</v>
      </c>
      <c r="BC18" s="28"/>
      <c r="BD18" s="3">
        <v>3</v>
      </c>
      <c r="BU18" s="8">
        <f t="shared" si="0"/>
        <v>12</v>
      </c>
      <c r="BV18" s="43" t="s">
        <v>54</v>
      </c>
      <c r="BW18" s="43" t="s">
        <v>55</v>
      </c>
      <c r="BX18" s="43" t="s">
        <v>56</v>
      </c>
      <c r="BY18" s="38">
        <f t="shared" si="1"/>
        <v>11</v>
      </c>
      <c r="BZ18">
        <f t="shared" si="2"/>
        <v>2</v>
      </c>
      <c r="CA18">
        <f t="shared" si="3"/>
        <v>2</v>
      </c>
      <c r="CB18">
        <f t="shared" si="4"/>
        <v>0</v>
      </c>
      <c r="CC18" s="39">
        <f t="shared" si="5"/>
        <v>2</v>
      </c>
      <c r="CD18">
        <f t="shared" si="6"/>
        <v>0</v>
      </c>
      <c r="CE18">
        <f t="shared" si="7"/>
        <v>1</v>
      </c>
      <c r="CF18">
        <f t="shared" si="8"/>
        <v>0</v>
      </c>
      <c r="CG18" s="40">
        <f t="shared" si="9"/>
        <v>9</v>
      </c>
      <c r="CH18">
        <f t="shared" si="10"/>
        <v>2</v>
      </c>
      <c r="CI18">
        <f t="shared" si="11"/>
        <v>1</v>
      </c>
      <c r="CJ18">
        <f t="shared" si="12"/>
        <v>0</v>
      </c>
    </row>
    <row r="19" spans="1:88" x14ac:dyDescent="0.25">
      <c r="A19" s="26"/>
      <c r="B19" s="27"/>
      <c r="C19" s="28"/>
      <c r="E19" s="26"/>
      <c r="F19" s="27"/>
      <c r="G19" s="28"/>
      <c r="I19" s="26"/>
      <c r="J19" s="27"/>
      <c r="K19" s="28"/>
      <c r="L19" s="25"/>
      <c r="M19" s="26"/>
      <c r="N19" s="27"/>
      <c r="O19" s="28"/>
      <c r="Q19" s="26"/>
      <c r="R19" s="27"/>
      <c r="S19" s="28"/>
      <c r="U19" s="26">
        <v>1</v>
      </c>
      <c r="V19" s="27"/>
      <c r="W19" s="28"/>
      <c r="X19">
        <v>3</v>
      </c>
      <c r="Y19" s="26"/>
      <c r="Z19" s="27"/>
      <c r="AA19" s="28">
        <v>1</v>
      </c>
      <c r="AB19" s="29">
        <v>1</v>
      </c>
      <c r="AC19" s="26"/>
      <c r="AD19" s="27"/>
      <c r="AE19" s="28">
        <v>1</v>
      </c>
      <c r="AF19" s="30">
        <v>1</v>
      </c>
      <c r="AG19" s="26"/>
      <c r="AH19" s="27"/>
      <c r="AI19" s="28"/>
      <c r="AK19" s="26">
        <v>1</v>
      </c>
      <c r="AL19" s="27"/>
      <c r="AM19" s="28"/>
      <c r="AN19" s="3">
        <v>3</v>
      </c>
      <c r="AO19" s="26"/>
      <c r="AP19" s="27"/>
      <c r="AQ19" s="28"/>
      <c r="AS19" s="26"/>
      <c r="AT19" s="27"/>
      <c r="AU19" s="28"/>
      <c r="AW19" s="26"/>
      <c r="AX19" s="27"/>
      <c r="AY19" s="28">
        <v>1</v>
      </c>
      <c r="AZ19" s="2">
        <v>1.5</v>
      </c>
      <c r="BA19" s="26"/>
      <c r="BB19" s="27"/>
      <c r="BC19" s="28"/>
      <c r="BR19" s="32">
        <v>1</v>
      </c>
      <c r="BT19" s="37">
        <v>1</v>
      </c>
      <c r="BU19" s="8">
        <f t="shared" si="0"/>
        <v>13</v>
      </c>
      <c r="BV19" s="43" t="s">
        <v>84</v>
      </c>
      <c r="BW19" s="43" t="s">
        <v>85</v>
      </c>
      <c r="BX19" s="43" t="s">
        <v>56</v>
      </c>
      <c r="BY19" s="38">
        <f t="shared" si="1"/>
        <v>10.5</v>
      </c>
      <c r="BZ19">
        <f t="shared" si="2"/>
        <v>2</v>
      </c>
      <c r="CA19">
        <f t="shared" si="3"/>
        <v>1</v>
      </c>
      <c r="CB19">
        <f t="shared" si="4"/>
        <v>3</v>
      </c>
      <c r="CC19" s="39">
        <f t="shared" si="5"/>
        <v>2.5</v>
      </c>
      <c r="CD19">
        <f t="shared" si="6"/>
        <v>0</v>
      </c>
      <c r="CE19">
        <f t="shared" si="7"/>
        <v>0</v>
      </c>
      <c r="CF19">
        <f t="shared" si="8"/>
        <v>2</v>
      </c>
      <c r="CG19" s="40">
        <f t="shared" si="9"/>
        <v>8</v>
      </c>
      <c r="CH19">
        <f t="shared" si="10"/>
        <v>2</v>
      </c>
      <c r="CI19">
        <f t="shared" si="11"/>
        <v>1</v>
      </c>
      <c r="CJ19">
        <f t="shared" si="12"/>
        <v>1</v>
      </c>
    </row>
    <row r="20" spans="1:88" x14ac:dyDescent="0.25">
      <c r="A20" s="26"/>
      <c r="B20" s="27"/>
      <c r="C20" s="28"/>
      <c r="E20" s="26"/>
      <c r="F20" s="27"/>
      <c r="G20" s="28">
        <v>1</v>
      </c>
      <c r="H20">
        <v>1.5</v>
      </c>
      <c r="I20" s="26"/>
      <c r="J20" s="27"/>
      <c r="K20" s="28"/>
      <c r="L20" s="25"/>
      <c r="M20" s="26"/>
      <c r="N20" s="27">
        <v>1</v>
      </c>
      <c r="O20" s="28"/>
      <c r="P20">
        <v>1</v>
      </c>
      <c r="Q20" s="26"/>
      <c r="R20" s="27"/>
      <c r="S20" s="28"/>
      <c r="U20" s="26"/>
      <c r="V20" s="27"/>
      <c r="W20" s="28"/>
      <c r="Y20" s="26"/>
      <c r="Z20" s="27"/>
      <c r="AA20" s="28"/>
      <c r="AB20" s="29"/>
      <c r="AC20" s="26"/>
      <c r="AD20" s="27">
        <v>1</v>
      </c>
      <c r="AE20" s="28"/>
      <c r="AF20" s="30">
        <v>2</v>
      </c>
      <c r="AG20" s="26"/>
      <c r="AH20" s="27"/>
      <c r="AI20" s="28"/>
      <c r="AK20" s="26"/>
      <c r="AL20" s="27"/>
      <c r="AM20" s="28"/>
      <c r="AO20" s="26"/>
      <c r="AP20" s="27"/>
      <c r="AQ20" s="28"/>
      <c r="AS20" s="26"/>
      <c r="AT20" s="27"/>
      <c r="AU20" s="28">
        <v>1</v>
      </c>
      <c r="AV20" s="3">
        <v>1.5</v>
      </c>
      <c r="AW20" s="26"/>
      <c r="AX20" s="27"/>
      <c r="AY20" s="28"/>
      <c r="BA20" s="26"/>
      <c r="BB20" s="27"/>
      <c r="BC20" s="28">
        <v>1</v>
      </c>
      <c r="BD20" s="3">
        <v>1.5</v>
      </c>
      <c r="BJ20" s="32">
        <v>1</v>
      </c>
      <c r="BL20" s="37">
        <v>2</v>
      </c>
      <c r="BS20" s="32">
        <v>1</v>
      </c>
      <c r="BT20" s="37">
        <v>0.5</v>
      </c>
      <c r="BU20" s="8">
        <f t="shared" si="0"/>
        <v>14</v>
      </c>
      <c r="BV20" t="s">
        <v>137</v>
      </c>
      <c r="BW20" t="s">
        <v>138</v>
      </c>
      <c r="BX20" t="s">
        <v>38</v>
      </c>
      <c r="BY20" s="38">
        <f t="shared" si="1"/>
        <v>10</v>
      </c>
      <c r="BZ20">
        <f t="shared" si="2"/>
        <v>0</v>
      </c>
      <c r="CA20">
        <f t="shared" si="3"/>
        <v>3</v>
      </c>
      <c r="CB20">
        <f t="shared" si="4"/>
        <v>4</v>
      </c>
      <c r="CC20" s="39">
        <f t="shared" si="5"/>
        <v>0</v>
      </c>
      <c r="CD20">
        <f t="shared" si="6"/>
        <v>0</v>
      </c>
      <c r="CE20">
        <f t="shared" si="7"/>
        <v>0</v>
      </c>
      <c r="CF20">
        <f t="shared" si="8"/>
        <v>0</v>
      </c>
      <c r="CG20" s="40">
        <f t="shared" si="9"/>
        <v>10</v>
      </c>
      <c r="CH20">
        <f t="shared" si="10"/>
        <v>0</v>
      </c>
      <c r="CI20">
        <f t="shared" si="11"/>
        <v>3</v>
      </c>
      <c r="CJ20">
        <f t="shared" si="12"/>
        <v>4</v>
      </c>
    </row>
    <row r="21" spans="1:88" x14ac:dyDescent="0.25">
      <c r="A21" s="26"/>
      <c r="B21" s="27"/>
      <c r="C21" s="28"/>
      <c r="E21" s="26"/>
      <c r="F21" s="27"/>
      <c r="G21" s="28"/>
      <c r="I21" s="26"/>
      <c r="J21" s="27"/>
      <c r="K21" s="28"/>
      <c r="L21" s="25"/>
      <c r="M21" s="26"/>
      <c r="N21" s="27"/>
      <c r="O21" s="28"/>
      <c r="Q21" s="26"/>
      <c r="R21" s="27"/>
      <c r="S21" s="28"/>
      <c r="U21" s="26"/>
      <c r="V21" s="27"/>
      <c r="W21" s="28"/>
      <c r="Y21" s="26">
        <v>1</v>
      </c>
      <c r="Z21" s="27"/>
      <c r="AA21" s="28"/>
      <c r="AB21" s="29">
        <v>3</v>
      </c>
      <c r="AC21" s="26"/>
      <c r="AD21" s="27"/>
      <c r="AE21" s="28"/>
      <c r="AF21" s="30"/>
      <c r="AG21" s="26"/>
      <c r="AH21" s="27"/>
      <c r="AI21" s="28"/>
      <c r="AK21" s="26"/>
      <c r="AL21" s="27"/>
      <c r="AM21" s="28"/>
      <c r="AO21" s="26">
        <v>1</v>
      </c>
      <c r="AP21" s="27"/>
      <c r="AQ21" s="28"/>
      <c r="AR21" s="2">
        <v>4.5</v>
      </c>
      <c r="AS21" s="26"/>
      <c r="AT21" s="27"/>
      <c r="AU21" s="28"/>
      <c r="AW21" s="26"/>
      <c r="AX21" s="27"/>
      <c r="AY21" s="28">
        <v>1</v>
      </c>
      <c r="AZ21" s="2">
        <v>1.5</v>
      </c>
      <c r="BA21" s="26"/>
      <c r="BB21" s="27"/>
      <c r="BC21" s="28"/>
      <c r="BU21" s="8">
        <f t="shared" si="0"/>
        <v>15</v>
      </c>
      <c r="BV21" s="43" t="s">
        <v>58</v>
      </c>
      <c r="BW21" s="43" t="s">
        <v>59</v>
      </c>
      <c r="BX21" s="43" t="s">
        <v>60</v>
      </c>
      <c r="BY21" s="38">
        <f t="shared" si="1"/>
        <v>9</v>
      </c>
      <c r="BZ21">
        <f t="shared" si="2"/>
        <v>2</v>
      </c>
      <c r="CA21">
        <f t="shared" si="3"/>
        <v>0</v>
      </c>
      <c r="CB21">
        <f t="shared" si="4"/>
        <v>1</v>
      </c>
      <c r="CC21" s="39">
        <f t="shared" si="5"/>
        <v>9</v>
      </c>
      <c r="CD21">
        <f t="shared" si="6"/>
        <v>2</v>
      </c>
      <c r="CE21">
        <f t="shared" si="7"/>
        <v>0</v>
      </c>
      <c r="CF21">
        <f t="shared" si="8"/>
        <v>1</v>
      </c>
      <c r="CG21" s="40">
        <f t="shared" si="9"/>
        <v>0</v>
      </c>
      <c r="CH21">
        <f t="shared" si="10"/>
        <v>0</v>
      </c>
      <c r="CI21">
        <f t="shared" si="11"/>
        <v>0</v>
      </c>
      <c r="CJ21">
        <f t="shared" si="12"/>
        <v>0</v>
      </c>
    </row>
    <row r="22" spans="1:88" x14ac:dyDescent="0.25">
      <c r="A22" s="26"/>
      <c r="B22" s="27"/>
      <c r="C22" s="28"/>
      <c r="E22" s="26"/>
      <c r="F22" s="27"/>
      <c r="G22" s="28"/>
      <c r="I22" s="26"/>
      <c r="J22" s="27"/>
      <c r="K22" s="28"/>
      <c r="L22" s="25"/>
      <c r="M22" s="26"/>
      <c r="N22" s="27"/>
      <c r="O22" s="28"/>
      <c r="Q22" s="26">
        <v>1</v>
      </c>
      <c r="R22" s="27"/>
      <c r="S22" s="28"/>
      <c r="T22">
        <v>3</v>
      </c>
      <c r="U22" s="26"/>
      <c r="V22" s="27"/>
      <c r="W22" s="28">
        <v>1</v>
      </c>
      <c r="X22">
        <v>1</v>
      </c>
      <c r="Y22" s="26"/>
      <c r="Z22" s="27"/>
      <c r="AA22" s="28"/>
      <c r="AB22" s="29"/>
      <c r="AC22" s="26"/>
      <c r="AD22" s="27"/>
      <c r="AE22" s="28"/>
      <c r="AF22" s="30"/>
      <c r="AG22" s="26"/>
      <c r="AH22" s="27"/>
      <c r="AI22" s="28">
        <v>1</v>
      </c>
      <c r="AJ22" s="2">
        <v>1</v>
      </c>
      <c r="AK22" s="26"/>
      <c r="AL22" s="27"/>
      <c r="AM22" s="28">
        <v>1</v>
      </c>
      <c r="AN22" s="3">
        <v>1</v>
      </c>
      <c r="AO22" s="26"/>
      <c r="AP22" s="27"/>
      <c r="AQ22" s="28"/>
      <c r="AS22" s="26"/>
      <c r="AT22" s="27"/>
      <c r="AU22" s="28"/>
      <c r="AW22" s="26"/>
      <c r="AX22" s="27">
        <v>1</v>
      </c>
      <c r="AY22" s="28"/>
      <c r="AZ22" s="2">
        <v>3</v>
      </c>
      <c r="BA22" s="26"/>
      <c r="BB22" s="27"/>
      <c r="BC22" s="28"/>
      <c r="BU22" s="8">
        <f t="shared" si="0"/>
        <v>16</v>
      </c>
      <c r="BV22" s="43" t="s">
        <v>94</v>
      </c>
      <c r="BW22" s="43" t="s">
        <v>74</v>
      </c>
      <c r="BX22" s="43" t="s">
        <v>56</v>
      </c>
      <c r="BY22" s="38">
        <f t="shared" si="1"/>
        <v>9</v>
      </c>
      <c r="BZ22">
        <f t="shared" si="2"/>
        <v>1</v>
      </c>
      <c r="CA22">
        <f t="shared" si="3"/>
        <v>1</v>
      </c>
      <c r="CB22">
        <f t="shared" si="4"/>
        <v>3</v>
      </c>
      <c r="CC22" s="39">
        <f t="shared" si="5"/>
        <v>7</v>
      </c>
      <c r="CD22">
        <f t="shared" si="6"/>
        <v>1</v>
      </c>
      <c r="CE22">
        <f t="shared" si="7"/>
        <v>1</v>
      </c>
      <c r="CF22">
        <f t="shared" si="8"/>
        <v>1</v>
      </c>
      <c r="CG22" s="40">
        <f t="shared" si="9"/>
        <v>2</v>
      </c>
      <c r="CH22">
        <f t="shared" si="10"/>
        <v>0</v>
      </c>
      <c r="CI22">
        <f t="shared" si="11"/>
        <v>0</v>
      </c>
      <c r="CJ22">
        <f t="shared" si="12"/>
        <v>2</v>
      </c>
    </row>
    <row r="23" spans="1:88" x14ac:dyDescent="0.25">
      <c r="A23" s="26"/>
      <c r="B23" s="27"/>
      <c r="C23" s="28"/>
      <c r="E23" s="26"/>
      <c r="F23" s="27"/>
      <c r="G23" s="28"/>
      <c r="I23" s="26"/>
      <c r="J23" s="27"/>
      <c r="K23" s="28"/>
      <c r="L23" s="25"/>
      <c r="M23" s="26"/>
      <c r="N23" s="27"/>
      <c r="O23" s="28"/>
      <c r="Q23" s="26"/>
      <c r="R23" s="27"/>
      <c r="S23" s="28"/>
      <c r="U23" s="26"/>
      <c r="V23" s="27"/>
      <c r="W23" s="28"/>
      <c r="Y23" s="26"/>
      <c r="Z23" s="27">
        <v>1</v>
      </c>
      <c r="AA23" s="28"/>
      <c r="AB23" s="29">
        <v>2</v>
      </c>
      <c r="AC23" s="26"/>
      <c r="AD23" s="27"/>
      <c r="AE23" s="28"/>
      <c r="AF23" s="30"/>
      <c r="AG23" s="26"/>
      <c r="AH23" s="27"/>
      <c r="AI23" s="28"/>
      <c r="AK23" s="26"/>
      <c r="AL23" s="27"/>
      <c r="AM23" s="28"/>
      <c r="AO23" s="26"/>
      <c r="AP23" s="27"/>
      <c r="AQ23" s="28"/>
      <c r="AS23" s="26"/>
      <c r="AT23" s="27"/>
      <c r="AU23" s="28">
        <v>1</v>
      </c>
      <c r="AV23" s="3">
        <v>1.5</v>
      </c>
      <c r="AW23" s="26"/>
      <c r="AX23" s="27"/>
      <c r="AY23" s="28"/>
      <c r="BA23" s="26"/>
      <c r="BB23" s="27">
        <v>1</v>
      </c>
      <c r="BC23" s="28"/>
      <c r="BD23" s="3">
        <v>3</v>
      </c>
      <c r="BQ23" s="31">
        <v>1</v>
      </c>
      <c r="BT23" s="37">
        <v>1.5</v>
      </c>
      <c r="BU23" s="8">
        <f t="shared" si="0"/>
        <v>17</v>
      </c>
      <c r="BV23" s="43" t="s">
        <v>81</v>
      </c>
      <c r="BW23" s="43" t="s">
        <v>59</v>
      </c>
      <c r="BX23" s="43" t="s">
        <v>60</v>
      </c>
      <c r="BY23" s="38">
        <f t="shared" si="1"/>
        <v>8</v>
      </c>
      <c r="BZ23">
        <f t="shared" si="2"/>
        <v>1</v>
      </c>
      <c r="CA23">
        <f t="shared" si="3"/>
        <v>2</v>
      </c>
      <c r="CB23">
        <f t="shared" si="4"/>
        <v>1</v>
      </c>
      <c r="CC23" s="39">
        <f t="shared" si="5"/>
        <v>2</v>
      </c>
      <c r="CD23">
        <f t="shared" si="6"/>
        <v>0</v>
      </c>
      <c r="CE23">
        <f t="shared" si="7"/>
        <v>1</v>
      </c>
      <c r="CF23">
        <f t="shared" si="8"/>
        <v>0</v>
      </c>
      <c r="CG23" s="40">
        <f t="shared" si="9"/>
        <v>6</v>
      </c>
      <c r="CH23">
        <f t="shared" si="10"/>
        <v>1</v>
      </c>
      <c r="CI23">
        <f t="shared" si="11"/>
        <v>1</v>
      </c>
      <c r="CJ23">
        <f t="shared" si="12"/>
        <v>1</v>
      </c>
    </row>
    <row r="24" spans="1:88" x14ac:dyDescent="0.25">
      <c r="A24" s="26"/>
      <c r="B24" s="27"/>
      <c r="C24" s="28"/>
      <c r="E24" s="26"/>
      <c r="F24" s="27"/>
      <c r="G24" s="28"/>
      <c r="I24" s="26"/>
      <c r="J24" s="27"/>
      <c r="K24" s="28"/>
      <c r="L24" s="25"/>
      <c r="M24" s="26"/>
      <c r="N24" s="27"/>
      <c r="O24" s="28"/>
      <c r="Q24" s="26"/>
      <c r="R24" s="27"/>
      <c r="S24" s="28"/>
      <c r="U24" s="26"/>
      <c r="V24" s="27"/>
      <c r="W24" s="28"/>
      <c r="Y24" s="26"/>
      <c r="Z24" s="27">
        <v>1</v>
      </c>
      <c r="AA24" s="28"/>
      <c r="AB24" s="29">
        <v>2</v>
      </c>
      <c r="AC24" s="26"/>
      <c r="AD24" s="27"/>
      <c r="AE24" s="28"/>
      <c r="AF24" s="30"/>
      <c r="AG24" s="26"/>
      <c r="AH24" s="27"/>
      <c r="AI24" s="28"/>
      <c r="AK24" s="26"/>
      <c r="AL24" s="27"/>
      <c r="AM24" s="28"/>
      <c r="AO24" s="26"/>
      <c r="AP24" s="27"/>
      <c r="AQ24" s="28">
        <v>1</v>
      </c>
      <c r="AR24" s="2">
        <v>1.5</v>
      </c>
      <c r="AS24" s="26"/>
      <c r="AT24" s="27"/>
      <c r="AU24" s="28"/>
      <c r="AW24" s="26"/>
      <c r="AX24" s="27"/>
      <c r="AY24" s="28"/>
      <c r="BA24" s="26"/>
      <c r="BB24" s="27"/>
      <c r="BC24" s="28"/>
      <c r="BE24" s="31">
        <v>1</v>
      </c>
      <c r="BH24" s="33">
        <v>3</v>
      </c>
      <c r="BN24" s="32">
        <v>1</v>
      </c>
      <c r="BP24" s="33">
        <v>1</v>
      </c>
      <c r="BU24" s="8">
        <f t="shared" si="0"/>
        <v>18</v>
      </c>
      <c r="BV24" s="43" t="s">
        <v>109</v>
      </c>
      <c r="BW24" s="43" t="s">
        <v>110</v>
      </c>
      <c r="BX24" s="43" t="s">
        <v>104</v>
      </c>
      <c r="BY24" s="38">
        <f t="shared" si="1"/>
        <v>7.5</v>
      </c>
      <c r="BZ24">
        <f t="shared" si="2"/>
        <v>1</v>
      </c>
      <c r="CA24">
        <f t="shared" si="3"/>
        <v>2</v>
      </c>
      <c r="CB24">
        <f t="shared" si="4"/>
        <v>1</v>
      </c>
      <c r="CC24" s="39">
        <f t="shared" si="5"/>
        <v>7.5</v>
      </c>
      <c r="CD24">
        <f t="shared" si="6"/>
        <v>1</v>
      </c>
      <c r="CE24">
        <f t="shared" si="7"/>
        <v>2</v>
      </c>
      <c r="CF24">
        <f t="shared" si="8"/>
        <v>1</v>
      </c>
      <c r="CG24" s="40">
        <f t="shared" si="9"/>
        <v>0</v>
      </c>
      <c r="CH24">
        <f t="shared" si="10"/>
        <v>0</v>
      </c>
      <c r="CI24">
        <f t="shared" si="11"/>
        <v>0</v>
      </c>
      <c r="CJ24">
        <f t="shared" si="12"/>
        <v>0</v>
      </c>
    </row>
    <row r="25" spans="1:88" x14ac:dyDescent="0.25">
      <c r="A25" s="26"/>
      <c r="B25" s="27"/>
      <c r="C25" s="28"/>
      <c r="E25" s="26"/>
      <c r="F25" s="27"/>
      <c r="G25" s="28"/>
      <c r="I25" s="26"/>
      <c r="J25" s="27"/>
      <c r="K25" s="28"/>
      <c r="L25" s="25"/>
      <c r="M25" s="26"/>
      <c r="N25" s="27"/>
      <c r="O25" s="28"/>
      <c r="Q25" s="26"/>
      <c r="R25" s="27"/>
      <c r="S25" s="28"/>
      <c r="U25" s="26"/>
      <c r="V25" s="27"/>
      <c r="W25" s="28"/>
      <c r="Y25" s="26"/>
      <c r="Z25" s="27"/>
      <c r="AA25" s="28"/>
      <c r="AB25" s="29"/>
      <c r="AC25" s="26"/>
      <c r="AD25" s="27"/>
      <c r="AE25" s="28"/>
      <c r="AF25" s="30"/>
      <c r="AG25" s="26"/>
      <c r="AH25" s="27"/>
      <c r="AI25" s="28"/>
      <c r="AK25" s="26"/>
      <c r="AL25" s="27"/>
      <c r="AM25" s="28"/>
      <c r="AO25" s="26">
        <v>1</v>
      </c>
      <c r="AP25" s="27"/>
      <c r="AQ25" s="28"/>
      <c r="AR25" s="2">
        <v>4.5</v>
      </c>
      <c r="AS25" s="26"/>
      <c r="AT25" s="27"/>
      <c r="AU25" s="28"/>
      <c r="AW25" s="26"/>
      <c r="AX25" s="27">
        <v>1</v>
      </c>
      <c r="AY25" s="28"/>
      <c r="AZ25" s="2">
        <v>3</v>
      </c>
      <c r="BA25" s="26"/>
      <c r="BB25" s="27"/>
      <c r="BC25" s="28"/>
      <c r="BU25" s="8">
        <f t="shared" si="0"/>
        <v>19</v>
      </c>
      <c r="BV25" s="43" t="s">
        <v>86</v>
      </c>
      <c r="BW25" s="43" t="s">
        <v>87</v>
      </c>
      <c r="BX25" s="43" t="s">
        <v>88</v>
      </c>
      <c r="BY25" s="38">
        <f t="shared" si="1"/>
        <v>7.5</v>
      </c>
      <c r="BZ25">
        <f t="shared" si="2"/>
        <v>1</v>
      </c>
      <c r="CA25">
        <f t="shared" si="3"/>
        <v>1</v>
      </c>
      <c r="CB25">
        <f t="shared" si="4"/>
        <v>0</v>
      </c>
      <c r="CC25" s="39">
        <f t="shared" si="5"/>
        <v>7.5</v>
      </c>
      <c r="CD25">
        <f t="shared" si="6"/>
        <v>1</v>
      </c>
      <c r="CE25">
        <f t="shared" si="7"/>
        <v>1</v>
      </c>
      <c r="CF25">
        <f t="shared" si="8"/>
        <v>0</v>
      </c>
      <c r="CG25" s="40">
        <f t="shared" si="9"/>
        <v>0</v>
      </c>
      <c r="CH25">
        <f t="shared" si="10"/>
        <v>0</v>
      </c>
      <c r="CI25">
        <f t="shared" si="11"/>
        <v>0</v>
      </c>
      <c r="CJ25">
        <f t="shared" si="12"/>
        <v>0</v>
      </c>
    </row>
    <row r="26" spans="1:88" x14ac:dyDescent="0.25">
      <c r="A26" s="26"/>
      <c r="B26" s="27">
        <v>1</v>
      </c>
      <c r="C26" s="28"/>
      <c r="D26">
        <v>3</v>
      </c>
      <c r="E26" s="26"/>
      <c r="F26" s="27"/>
      <c r="G26" s="28"/>
      <c r="I26" s="26"/>
      <c r="J26" s="27"/>
      <c r="K26" s="28"/>
      <c r="L26" s="25"/>
      <c r="M26" s="26"/>
      <c r="N26" s="27"/>
      <c r="O26" s="28"/>
      <c r="Q26" s="26"/>
      <c r="R26" s="27"/>
      <c r="S26" s="28"/>
      <c r="U26" s="26"/>
      <c r="V26" s="27"/>
      <c r="W26" s="28"/>
      <c r="Y26" s="26"/>
      <c r="Z26" s="27"/>
      <c r="AA26" s="28"/>
      <c r="AB26" s="29"/>
      <c r="AC26" s="26"/>
      <c r="AD26" s="27"/>
      <c r="AE26" s="28"/>
      <c r="AF26" s="30"/>
      <c r="AG26" s="26"/>
      <c r="AH26" s="27"/>
      <c r="AI26" s="28"/>
      <c r="AK26" s="26"/>
      <c r="AL26" s="27"/>
      <c r="AM26" s="28"/>
      <c r="AO26" s="26"/>
      <c r="AP26" s="27"/>
      <c r="AQ26" s="28"/>
      <c r="AS26" s="26"/>
      <c r="AT26" s="27"/>
      <c r="AU26" s="28"/>
      <c r="AW26" s="26"/>
      <c r="AX26" s="27"/>
      <c r="AY26" s="28"/>
      <c r="BA26" s="26"/>
      <c r="BB26" s="27"/>
      <c r="BC26" s="28"/>
      <c r="BF26" s="32">
        <v>1</v>
      </c>
      <c r="BH26" s="33">
        <v>2</v>
      </c>
      <c r="BM26" s="31">
        <v>1</v>
      </c>
      <c r="BP26" s="33">
        <v>1.5</v>
      </c>
      <c r="BU26" s="8">
        <f t="shared" si="0"/>
        <v>20</v>
      </c>
      <c r="BV26" t="s">
        <v>114</v>
      </c>
      <c r="BW26" t="s">
        <v>115</v>
      </c>
      <c r="BX26" t="s">
        <v>72</v>
      </c>
      <c r="BY26" s="38">
        <f t="shared" si="1"/>
        <v>6.5</v>
      </c>
      <c r="BZ26">
        <f t="shared" si="2"/>
        <v>1</v>
      </c>
      <c r="CA26">
        <f t="shared" si="3"/>
        <v>2</v>
      </c>
      <c r="CB26">
        <f t="shared" si="4"/>
        <v>0</v>
      </c>
      <c r="CC26" s="39">
        <f t="shared" si="5"/>
        <v>6.5</v>
      </c>
      <c r="CD26">
        <f t="shared" si="6"/>
        <v>1</v>
      </c>
      <c r="CE26">
        <f t="shared" si="7"/>
        <v>2</v>
      </c>
      <c r="CF26">
        <f t="shared" si="8"/>
        <v>0</v>
      </c>
      <c r="CG26" s="40">
        <f t="shared" si="9"/>
        <v>0</v>
      </c>
      <c r="CH26">
        <f t="shared" si="10"/>
        <v>0</v>
      </c>
      <c r="CI26">
        <f t="shared" si="11"/>
        <v>0</v>
      </c>
      <c r="CJ26">
        <f t="shared" si="12"/>
        <v>0</v>
      </c>
    </row>
    <row r="27" spans="1:88" x14ac:dyDescent="0.25">
      <c r="A27" s="26"/>
      <c r="B27" s="27"/>
      <c r="C27" s="28"/>
      <c r="E27" s="26"/>
      <c r="F27" s="27"/>
      <c r="G27" s="28"/>
      <c r="I27" s="26"/>
      <c r="J27" s="27"/>
      <c r="K27" s="28"/>
      <c r="L27" s="25"/>
      <c r="M27" s="26"/>
      <c r="N27" s="27"/>
      <c r="O27" s="28"/>
      <c r="Q27" s="26"/>
      <c r="R27" s="27"/>
      <c r="S27" s="28"/>
      <c r="U27" s="26"/>
      <c r="V27" s="27"/>
      <c r="W27" s="28"/>
      <c r="Y27" s="26"/>
      <c r="Z27" s="27"/>
      <c r="AA27" s="28"/>
      <c r="AB27" s="29"/>
      <c r="AC27" s="26"/>
      <c r="AD27" s="27"/>
      <c r="AE27" s="28"/>
      <c r="AF27" s="30"/>
      <c r="AG27" s="26"/>
      <c r="AH27" s="27"/>
      <c r="AI27" s="28"/>
      <c r="AK27" s="26"/>
      <c r="AL27" s="27"/>
      <c r="AM27" s="28"/>
      <c r="AO27" s="26"/>
      <c r="AP27" s="27"/>
      <c r="AQ27" s="28"/>
      <c r="AS27" s="26"/>
      <c r="AT27" s="27"/>
      <c r="AU27" s="28"/>
      <c r="AW27" s="26">
        <v>1</v>
      </c>
      <c r="AX27" s="27"/>
      <c r="AY27" s="28"/>
      <c r="AZ27" s="2">
        <v>4.5</v>
      </c>
      <c r="BA27" s="26"/>
      <c r="BB27" s="27"/>
      <c r="BC27" s="28"/>
      <c r="BF27" s="32">
        <v>1</v>
      </c>
      <c r="BH27" s="33">
        <v>2</v>
      </c>
      <c r="BU27" s="8">
        <f t="shared" si="0"/>
        <v>21</v>
      </c>
      <c r="BV27" t="s">
        <v>49</v>
      </c>
      <c r="BW27" t="s">
        <v>50</v>
      </c>
      <c r="BX27" t="s">
        <v>51</v>
      </c>
      <c r="BY27" s="38">
        <f t="shared" si="1"/>
        <v>6.5</v>
      </c>
      <c r="BZ27">
        <f t="shared" si="2"/>
        <v>1</v>
      </c>
      <c r="CA27">
        <f t="shared" si="3"/>
        <v>1</v>
      </c>
      <c r="CB27">
        <f t="shared" si="4"/>
        <v>0</v>
      </c>
      <c r="CC27" s="39">
        <f t="shared" si="5"/>
        <v>6.5</v>
      </c>
      <c r="CD27">
        <f t="shared" si="6"/>
        <v>1</v>
      </c>
      <c r="CE27">
        <f t="shared" si="7"/>
        <v>1</v>
      </c>
      <c r="CF27">
        <f t="shared" si="8"/>
        <v>0</v>
      </c>
      <c r="CG27" s="40">
        <f t="shared" si="9"/>
        <v>0</v>
      </c>
      <c r="CH27">
        <f t="shared" si="10"/>
        <v>0</v>
      </c>
      <c r="CI27">
        <f t="shared" si="11"/>
        <v>0</v>
      </c>
      <c r="CJ27">
        <f t="shared" si="12"/>
        <v>0</v>
      </c>
    </row>
    <row r="28" spans="1:88" x14ac:dyDescent="0.25">
      <c r="A28" s="26"/>
      <c r="B28" s="27"/>
      <c r="C28" s="28"/>
      <c r="E28" s="26"/>
      <c r="F28" s="27"/>
      <c r="G28" s="28">
        <v>1</v>
      </c>
      <c r="H28">
        <v>1.5</v>
      </c>
      <c r="I28" s="26"/>
      <c r="J28" s="27"/>
      <c r="K28" s="28"/>
      <c r="L28" s="25"/>
      <c r="M28" s="26"/>
      <c r="N28" s="27"/>
      <c r="O28" s="28"/>
      <c r="Q28" s="26"/>
      <c r="R28" s="27"/>
      <c r="S28" s="28"/>
      <c r="U28" s="26"/>
      <c r="V28" s="27">
        <v>1</v>
      </c>
      <c r="W28" s="28"/>
      <c r="X28">
        <v>2</v>
      </c>
      <c r="Y28" s="26"/>
      <c r="Z28" s="27"/>
      <c r="AA28" s="28"/>
      <c r="AB28" s="29"/>
      <c r="AC28" s="26"/>
      <c r="AD28" s="27"/>
      <c r="AE28" s="28"/>
      <c r="AF28" s="30"/>
      <c r="AG28" s="26"/>
      <c r="AH28" s="27"/>
      <c r="AI28" s="28"/>
      <c r="AK28" s="26"/>
      <c r="AL28" s="27">
        <v>1</v>
      </c>
      <c r="AM28" s="28"/>
      <c r="AN28" s="3">
        <v>2</v>
      </c>
      <c r="AO28" s="26"/>
      <c r="AP28" s="27"/>
      <c r="AQ28" s="28"/>
      <c r="AS28" s="26"/>
      <c r="AT28" s="27"/>
      <c r="AU28" s="28"/>
      <c r="AW28" s="26"/>
      <c r="AX28" s="27"/>
      <c r="AY28" s="28"/>
      <c r="BA28" s="26"/>
      <c r="BB28" s="27"/>
      <c r="BC28" s="28"/>
      <c r="BK28" s="32">
        <v>1</v>
      </c>
      <c r="BL28" s="37">
        <v>1</v>
      </c>
      <c r="BU28" s="8">
        <f t="shared" si="0"/>
        <v>22</v>
      </c>
      <c r="BV28" t="s">
        <v>67</v>
      </c>
      <c r="BW28" t="s">
        <v>68</v>
      </c>
      <c r="BX28" t="s">
        <v>69</v>
      </c>
      <c r="BY28" s="38">
        <f t="shared" si="1"/>
        <v>6.5</v>
      </c>
      <c r="BZ28">
        <f t="shared" si="2"/>
        <v>0</v>
      </c>
      <c r="CA28">
        <f t="shared" si="3"/>
        <v>2</v>
      </c>
      <c r="CB28">
        <f t="shared" si="4"/>
        <v>2</v>
      </c>
      <c r="CC28" s="39">
        <f t="shared" si="5"/>
        <v>0</v>
      </c>
      <c r="CD28">
        <f t="shared" si="6"/>
        <v>0</v>
      </c>
      <c r="CE28">
        <f t="shared" si="7"/>
        <v>0</v>
      </c>
      <c r="CF28">
        <f t="shared" si="8"/>
        <v>0</v>
      </c>
      <c r="CG28" s="40">
        <f t="shared" si="9"/>
        <v>6.5</v>
      </c>
      <c r="CH28">
        <f t="shared" si="10"/>
        <v>0</v>
      </c>
      <c r="CI28">
        <f t="shared" si="11"/>
        <v>2</v>
      </c>
      <c r="CJ28">
        <f t="shared" si="12"/>
        <v>2</v>
      </c>
    </row>
    <row r="29" spans="1:88" x14ac:dyDescent="0.25">
      <c r="A29" s="26"/>
      <c r="B29" s="27"/>
      <c r="C29" s="28"/>
      <c r="E29" s="26"/>
      <c r="F29" s="27"/>
      <c r="G29" s="28">
        <v>1</v>
      </c>
      <c r="H29">
        <v>1.5</v>
      </c>
      <c r="I29" s="26"/>
      <c r="J29" s="27"/>
      <c r="K29" s="28"/>
      <c r="L29" s="25"/>
      <c r="M29" s="26"/>
      <c r="N29" s="27"/>
      <c r="O29" s="28"/>
      <c r="Q29" s="26"/>
      <c r="R29" s="27"/>
      <c r="S29" s="28"/>
      <c r="U29" s="26"/>
      <c r="V29" s="27"/>
      <c r="W29" s="28"/>
      <c r="Y29" s="26"/>
      <c r="Z29" s="27"/>
      <c r="AA29" s="28"/>
      <c r="AB29" s="29"/>
      <c r="AC29" s="26"/>
      <c r="AD29" s="27"/>
      <c r="AE29" s="28"/>
      <c r="AF29" s="30"/>
      <c r="AG29" s="26"/>
      <c r="AH29" s="27"/>
      <c r="AI29" s="28"/>
      <c r="AK29" s="26"/>
      <c r="AL29" s="27"/>
      <c r="AM29" s="28"/>
      <c r="AO29" s="26"/>
      <c r="AP29" s="27"/>
      <c r="AQ29" s="28"/>
      <c r="AS29" s="26"/>
      <c r="AT29" s="27"/>
      <c r="AU29" s="28"/>
      <c r="AW29" s="26"/>
      <c r="AX29" s="27"/>
      <c r="AY29" s="28">
        <v>1</v>
      </c>
      <c r="AZ29" s="2">
        <v>1.5</v>
      </c>
      <c r="BA29" s="26"/>
      <c r="BB29" s="27"/>
      <c r="BC29" s="28"/>
      <c r="BI29" s="31">
        <v>1</v>
      </c>
      <c r="BL29" s="37">
        <v>3</v>
      </c>
      <c r="BU29" s="8">
        <f t="shared" si="0"/>
        <v>23</v>
      </c>
      <c r="BV29" t="s">
        <v>42</v>
      </c>
      <c r="BW29" t="s">
        <v>43</v>
      </c>
      <c r="BX29" t="s">
        <v>44</v>
      </c>
      <c r="BY29" s="38">
        <f t="shared" si="1"/>
        <v>6</v>
      </c>
      <c r="BZ29">
        <f t="shared" si="2"/>
        <v>1</v>
      </c>
      <c r="CA29">
        <f t="shared" si="3"/>
        <v>0</v>
      </c>
      <c r="CB29">
        <f t="shared" si="4"/>
        <v>2</v>
      </c>
      <c r="CC29" s="39">
        <f t="shared" si="5"/>
        <v>1.5</v>
      </c>
      <c r="CD29">
        <f t="shared" si="6"/>
        <v>0</v>
      </c>
      <c r="CE29">
        <f t="shared" si="7"/>
        <v>0</v>
      </c>
      <c r="CF29">
        <f t="shared" si="8"/>
        <v>1</v>
      </c>
      <c r="CG29" s="40">
        <f t="shared" si="9"/>
        <v>4.5</v>
      </c>
      <c r="CH29">
        <f t="shared" si="10"/>
        <v>1</v>
      </c>
      <c r="CI29">
        <f t="shared" si="11"/>
        <v>0</v>
      </c>
      <c r="CJ29">
        <f t="shared" si="12"/>
        <v>1</v>
      </c>
    </row>
    <row r="30" spans="1:88" x14ac:dyDescent="0.25">
      <c r="A30" s="26"/>
      <c r="B30" s="27"/>
      <c r="C30" s="28"/>
      <c r="E30" s="26"/>
      <c r="F30" s="27"/>
      <c r="G30" s="28"/>
      <c r="I30" s="26"/>
      <c r="J30" s="27"/>
      <c r="K30" s="28"/>
      <c r="L30" s="25"/>
      <c r="M30" s="26"/>
      <c r="N30" s="27"/>
      <c r="O30" s="28"/>
      <c r="Q30" s="26"/>
      <c r="R30" s="27"/>
      <c r="S30" s="28"/>
      <c r="U30" s="26"/>
      <c r="V30" s="27">
        <v>1</v>
      </c>
      <c r="W30" s="28"/>
      <c r="X30">
        <v>2</v>
      </c>
      <c r="Y30" s="26"/>
      <c r="Z30" s="27"/>
      <c r="AA30" s="28"/>
      <c r="AB30" s="29"/>
      <c r="AC30" s="26"/>
      <c r="AD30" s="27"/>
      <c r="AE30" s="28"/>
      <c r="AF30" s="30"/>
      <c r="AG30" s="26"/>
      <c r="AH30" s="27"/>
      <c r="AI30" s="28"/>
      <c r="AK30" s="26"/>
      <c r="AL30" s="27"/>
      <c r="AM30" s="28">
        <v>1</v>
      </c>
      <c r="AN30" s="3">
        <v>1</v>
      </c>
      <c r="AO30" s="26"/>
      <c r="AP30" s="27"/>
      <c r="AQ30" s="28"/>
      <c r="AS30" s="26"/>
      <c r="AT30" s="27"/>
      <c r="AU30" s="28"/>
      <c r="AW30" s="26"/>
      <c r="AX30" s="27"/>
      <c r="AY30" s="28"/>
      <c r="BA30" s="26"/>
      <c r="BB30" s="27">
        <v>1</v>
      </c>
      <c r="BC30" s="28"/>
      <c r="BD30" s="3">
        <v>3</v>
      </c>
      <c r="BU30" s="8">
        <f t="shared" si="0"/>
        <v>24</v>
      </c>
      <c r="BV30" s="43" t="s">
        <v>107</v>
      </c>
      <c r="BW30" s="43" t="s">
        <v>62</v>
      </c>
      <c r="BX30" s="43" t="s">
        <v>51</v>
      </c>
      <c r="BY30" s="38">
        <f t="shared" si="1"/>
        <v>6</v>
      </c>
      <c r="BZ30">
        <f t="shared" si="2"/>
        <v>0</v>
      </c>
      <c r="CA30">
        <f t="shared" si="3"/>
        <v>2</v>
      </c>
      <c r="CB30">
        <f t="shared" si="4"/>
        <v>1</v>
      </c>
      <c r="CC30" s="39">
        <f t="shared" si="5"/>
        <v>0</v>
      </c>
      <c r="CD30">
        <f t="shared" si="6"/>
        <v>0</v>
      </c>
      <c r="CE30">
        <f t="shared" si="7"/>
        <v>0</v>
      </c>
      <c r="CF30">
        <f t="shared" si="8"/>
        <v>0</v>
      </c>
      <c r="CG30" s="40">
        <f t="shared" si="9"/>
        <v>6</v>
      </c>
      <c r="CH30">
        <f t="shared" si="10"/>
        <v>0</v>
      </c>
      <c r="CI30">
        <f t="shared" si="11"/>
        <v>2</v>
      </c>
      <c r="CJ30">
        <f t="shared" si="12"/>
        <v>1</v>
      </c>
    </row>
    <row r="31" spans="1:88" x14ac:dyDescent="0.25">
      <c r="A31" s="26"/>
      <c r="B31" s="27"/>
      <c r="C31" s="28"/>
      <c r="E31" s="26"/>
      <c r="F31" s="27"/>
      <c r="G31" s="28"/>
      <c r="I31" s="26"/>
      <c r="J31" s="27"/>
      <c r="K31" s="28"/>
      <c r="L31" s="25"/>
      <c r="M31" s="26"/>
      <c r="N31" s="27"/>
      <c r="O31" s="28"/>
      <c r="Q31" s="26"/>
      <c r="R31" s="27"/>
      <c r="S31" s="28">
        <v>1</v>
      </c>
      <c r="T31">
        <v>1</v>
      </c>
      <c r="U31" s="26">
        <v>1</v>
      </c>
      <c r="V31" s="27"/>
      <c r="W31" s="28"/>
      <c r="X31">
        <v>3</v>
      </c>
      <c r="Y31" s="26"/>
      <c r="Z31" s="27"/>
      <c r="AA31" s="28"/>
      <c r="AB31" s="29"/>
      <c r="AC31" s="26"/>
      <c r="AD31" s="27"/>
      <c r="AE31" s="28"/>
      <c r="AF31" s="30"/>
      <c r="AG31" s="26"/>
      <c r="AH31" s="27"/>
      <c r="AI31" s="28"/>
      <c r="AK31" s="26"/>
      <c r="AL31" s="27"/>
      <c r="AM31" s="28"/>
      <c r="AO31" s="26"/>
      <c r="AP31" s="27"/>
      <c r="AQ31" s="28"/>
      <c r="AS31" s="26"/>
      <c r="AT31" s="27"/>
      <c r="AU31" s="28"/>
      <c r="AW31" s="26"/>
      <c r="AX31" s="27"/>
      <c r="AY31" s="28"/>
      <c r="BA31" s="26"/>
      <c r="BB31" s="27"/>
      <c r="BC31" s="28">
        <v>1</v>
      </c>
      <c r="BD31" s="3">
        <v>1.5</v>
      </c>
      <c r="BU31" s="8">
        <f t="shared" si="0"/>
        <v>25</v>
      </c>
      <c r="BV31" t="s">
        <v>107</v>
      </c>
      <c r="BW31" t="s">
        <v>108</v>
      </c>
      <c r="BX31" t="s">
        <v>51</v>
      </c>
      <c r="BY31" s="38">
        <f t="shared" si="1"/>
        <v>5.5</v>
      </c>
      <c r="BZ31">
        <f t="shared" si="2"/>
        <v>1</v>
      </c>
      <c r="CA31">
        <f t="shared" si="3"/>
        <v>0</v>
      </c>
      <c r="CB31">
        <f t="shared" si="4"/>
        <v>2</v>
      </c>
      <c r="CC31" s="39">
        <f t="shared" si="5"/>
        <v>1</v>
      </c>
      <c r="CD31">
        <f t="shared" si="6"/>
        <v>0</v>
      </c>
      <c r="CE31">
        <f t="shared" si="7"/>
        <v>0</v>
      </c>
      <c r="CF31">
        <f t="shared" si="8"/>
        <v>1</v>
      </c>
      <c r="CG31" s="40">
        <f t="shared" si="9"/>
        <v>4.5</v>
      </c>
      <c r="CH31">
        <f t="shared" si="10"/>
        <v>1</v>
      </c>
      <c r="CI31">
        <f t="shared" si="11"/>
        <v>0</v>
      </c>
      <c r="CJ31">
        <f t="shared" si="12"/>
        <v>1</v>
      </c>
    </row>
    <row r="32" spans="1:88" x14ac:dyDescent="0.25">
      <c r="A32" s="26"/>
      <c r="B32" s="27"/>
      <c r="C32" s="28"/>
      <c r="E32" s="26"/>
      <c r="F32" s="27"/>
      <c r="G32" s="28"/>
      <c r="I32" s="26"/>
      <c r="J32" s="27"/>
      <c r="K32" s="28"/>
      <c r="L32" s="25"/>
      <c r="M32" s="26"/>
      <c r="N32" s="27"/>
      <c r="O32" s="28"/>
      <c r="Q32" s="26"/>
      <c r="R32" s="27"/>
      <c r="S32" s="28"/>
      <c r="U32" s="26"/>
      <c r="V32" s="27"/>
      <c r="W32" s="28">
        <v>1</v>
      </c>
      <c r="X32">
        <v>1</v>
      </c>
      <c r="Y32" s="26"/>
      <c r="Z32" s="27"/>
      <c r="AA32" s="28"/>
      <c r="AB32" s="29"/>
      <c r="AC32" s="26"/>
      <c r="AD32" s="27"/>
      <c r="AE32" s="28"/>
      <c r="AF32" s="30"/>
      <c r="AG32" s="26"/>
      <c r="AH32" s="27"/>
      <c r="AI32" s="28"/>
      <c r="AK32" s="26"/>
      <c r="AL32" s="27"/>
      <c r="AM32" s="28"/>
      <c r="AO32" s="26"/>
      <c r="AP32" s="27"/>
      <c r="AQ32" s="28"/>
      <c r="AS32" s="26"/>
      <c r="AT32" s="27"/>
      <c r="AU32" s="28"/>
      <c r="AW32" s="26"/>
      <c r="AX32" s="27"/>
      <c r="AY32" s="28"/>
      <c r="BA32" s="26"/>
      <c r="BB32" s="27">
        <v>1</v>
      </c>
      <c r="BC32" s="28"/>
      <c r="BD32" s="3">
        <v>3</v>
      </c>
      <c r="BO32" s="32">
        <v>1</v>
      </c>
      <c r="BP32" s="33">
        <v>0.5</v>
      </c>
      <c r="BR32" s="32">
        <v>1</v>
      </c>
      <c r="BT32" s="37">
        <v>1</v>
      </c>
      <c r="BU32" s="8">
        <f t="shared" si="0"/>
        <v>26</v>
      </c>
      <c r="BV32" s="43" t="s">
        <v>101</v>
      </c>
      <c r="BW32" s="43" t="s">
        <v>66</v>
      </c>
      <c r="BX32" s="43" t="s">
        <v>56</v>
      </c>
      <c r="BY32" s="38">
        <f t="shared" si="1"/>
        <v>5.5</v>
      </c>
      <c r="BZ32">
        <f t="shared" si="2"/>
        <v>0</v>
      </c>
      <c r="CA32">
        <f t="shared" si="3"/>
        <v>2</v>
      </c>
      <c r="CB32">
        <f t="shared" si="4"/>
        <v>2</v>
      </c>
      <c r="CC32" s="39">
        <f t="shared" si="5"/>
        <v>0.5</v>
      </c>
      <c r="CD32">
        <f t="shared" si="6"/>
        <v>0</v>
      </c>
      <c r="CE32">
        <f t="shared" si="7"/>
        <v>0</v>
      </c>
      <c r="CF32">
        <f t="shared" si="8"/>
        <v>1</v>
      </c>
      <c r="CG32" s="40">
        <f t="shared" si="9"/>
        <v>5</v>
      </c>
      <c r="CH32">
        <f t="shared" si="10"/>
        <v>0</v>
      </c>
      <c r="CI32">
        <f t="shared" si="11"/>
        <v>2</v>
      </c>
      <c r="CJ32">
        <f t="shared" si="12"/>
        <v>1</v>
      </c>
    </row>
    <row r="33" spans="1:88" x14ac:dyDescent="0.25">
      <c r="A33" s="26"/>
      <c r="B33" s="27"/>
      <c r="C33" s="28"/>
      <c r="E33" s="26"/>
      <c r="F33" s="27"/>
      <c r="G33" s="28"/>
      <c r="I33" s="26"/>
      <c r="J33" s="27"/>
      <c r="K33" s="28"/>
      <c r="L33" s="25"/>
      <c r="M33" s="26"/>
      <c r="N33" s="27"/>
      <c r="O33" s="28"/>
      <c r="Q33" s="26"/>
      <c r="R33" s="27"/>
      <c r="S33" s="28"/>
      <c r="U33" s="26"/>
      <c r="V33" s="27"/>
      <c r="W33" s="28"/>
      <c r="Y33" s="26"/>
      <c r="Z33" s="27"/>
      <c r="AA33" s="28"/>
      <c r="AB33" s="29"/>
      <c r="AC33" s="26"/>
      <c r="AD33" s="27"/>
      <c r="AE33" s="28"/>
      <c r="AF33" s="30"/>
      <c r="AG33" s="26"/>
      <c r="AH33" s="27"/>
      <c r="AI33" s="28"/>
      <c r="AK33" s="26"/>
      <c r="AL33" s="27"/>
      <c r="AM33" s="28">
        <v>1</v>
      </c>
      <c r="AN33" s="3">
        <v>1</v>
      </c>
      <c r="AO33" s="26"/>
      <c r="AP33" s="27"/>
      <c r="AQ33" s="28"/>
      <c r="AS33" s="26"/>
      <c r="AT33" s="27"/>
      <c r="AU33" s="28"/>
      <c r="AW33" s="26"/>
      <c r="AX33" s="27"/>
      <c r="AY33" s="28">
        <v>1</v>
      </c>
      <c r="AZ33" s="2">
        <v>1.5</v>
      </c>
      <c r="BA33" s="26"/>
      <c r="BB33" s="27"/>
      <c r="BC33" s="28">
        <v>1</v>
      </c>
      <c r="BD33" s="3">
        <v>1.5</v>
      </c>
      <c r="BU33" s="8">
        <f t="shared" si="0"/>
        <v>27</v>
      </c>
      <c r="BV33" s="43" t="s">
        <v>90</v>
      </c>
      <c r="BW33" s="43" t="s">
        <v>55</v>
      </c>
      <c r="BX33" s="43" t="s">
        <v>56</v>
      </c>
      <c r="BY33" s="38">
        <f t="shared" si="1"/>
        <v>4</v>
      </c>
      <c r="BZ33">
        <f t="shared" si="2"/>
        <v>0</v>
      </c>
      <c r="CA33">
        <f t="shared" si="3"/>
        <v>0</v>
      </c>
      <c r="CB33">
        <f t="shared" si="4"/>
        <v>3</v>
      </c>
      <c r="CC33" s="39">
        <f t="shared" si="5"/>
        <v>1.5</v>
      </c>
      <c r="CD33">
        <f t="shared" si="6"/>
        <v>0</v>
      </c>
      <c r="CE33">
        <f t="shared" si="7"/>
        <v>0</v>
      </c>
      <c r="CF33">
        <f t="shared" si="8"/>
        <v>1</v>
      </c>
      <c r="CG33" s="40">
        <f t="shared" si="9"/>
        <v>2.5</v>
      </c>
      <c r="CH33">
        <f t="shared" si="10"/>
        <v>0</v>
      </c>
      <c r="CI33">
        <f t="shared" si="11"/>
        <v>0</v>
      </c>
      <c r="CJ33">
        <f t="shared" si="12"/>
        <v>2</v>
      </c>
    </row>
    <row r="34" spans="1:88" x14ac:dyDescent="0.25">
      <c r="A34" s="26"/>
      <c r="B34" s="27"/>
      <c r="C34" s="28">
        <v>1</v>
      </c>
      <c r="D34">
        <v>1.5</v>
      </c>
      <c r="E34" s="26"/>
      <c r="F34" s="27"/>
      <c r="G34" s="28"/>
      <c r="I34" s="26"/>
      <c r="J34" s="27"/>
      <c r="K34" s="28"/>
      <c r="L34" s="44"/>
      <c r="M34" s="26"/>
      <c r="N34" s="27"/>
      <c r="O34" s="28"/>
      <c r="Q34" s="26"/>
      <c r="R34" s="27"/>
      <c r="S34" s="28">
        <v>1</v>
      </c>
      <c r="T34">
        <v>1</v>
      </c>
      <c r="U34" s="26"/>
      <c r="V34" s="27"/>
      <c r="W34" s="28"/>
      <c r="Y34" s="26"/>
      <c r="Z34" s="27"/>
      <c r="AA34" s="28"/>
      <c r="AB34" s="29"/>
      <c r="AC34" s="26"/>
      <c r="AD34" s="27"/>
      <c r="AE34" s="28"/>
      <c r="AF34" s="30"/>
      <c r="AG34" s="26"/>
      <c r="AH34" s="27"/>
      <c r="AI34" s="28"/>
      <c r="AK34" s="26"/>
      <c r="AL34" s="27"/>
      <c r="AM34" s="28"/>
      <c r="AO34" s="26"/>
      <c r="AP34" s="27"/>
      <c r="AQ34" s="28"/>
      <c r="AS34" s="26"/>
      <c r="AT34" s="27"/>
      <c r="AU34" s="28"/>
      <c r="AW34" s="26"/>
      <c r="AX34" s="27"/>
      <c r="AY34" s="28"/>
      <c r="BA34" s="26"/>
      <c r="BB34" s="27"/>
      <c r="BC34" s="28"/>
      <c r="BG34" s="32">
        <v>1</v>
      </c>
      <c r="BH34" s="33">
        <v>1</v>
      </c>
      <c r="BU34" s="8">
        <f t="shared" si="0"/>
        <v>28</v>
      </c>
      <c r="BV34" t="s">
        <v>71</v>
      </c>
      <c r="BW34" t="s">
        <v>55</v>
      </c>
      <c r="BX34" t="s">
        <v>72</v>
      </c>
      <c r="BY34" s="38">
        <f t="shared" si="1"/>
        <v>3.5</v>
      </c>
      <c r="BZ34">
        <f t="shared" si="2"/>
        <v>0</v>
      </c>
      <c r="CA34">
        <f t="shared" si="3"/>
        <v>0</v>
      </c>
      <c r="CB34">
        <f t="shared" si="4"/>
        <v>3</v>
      </c>
      <c r="CC34" s="39">
        <f t="shared" si="5"/>
        <v>3.5</v>
      </c>
      <c r="CD34">
        <f t="shared" si="6"/>
        <v>0</v>
      </c>
      <c r="CE34">
        <f t="shared" si="7"/>
        <v>0</v>
      </c>
      <c r="CF34">
        <f t="shared" si="8"/>
        <v>3</v>
      </c>
      <c r="CG34" s="40">
        <f t="shared" si="9"/>
        <v>0</v>
      </c>
      <c r="CH34">
        <f t="shared" si="10"/>
        <v>0</v>
      </c>
      <c r="CI34">
        <f t="shared" si="11"/>
        <v>0</v>
      </c>
      <c r="CJ34">
        <f t="shared" si="12"/>
        <v>0</v>
      </c>
    </row>
    <row r="35" spans="1:88" x14ac:dyDescent="0.25">
      <c r="A35" s="26"/>
      <c r="B35" s="27"/>
      <c r="C35" s="28"/>
      <c r="E35" s="26"/>
      <c r="F35" s="27"/>
      <c r="G35" s="28"/>
      <c r="I35" s="26">
        <v>1</v>
      </c>
      <c r="J35" s="27"/>
      <c r="K35" s="28"/>
      <c r="L35" s="44">
        <v>1.5</v>
      </c>
      <c r="M35" s="26"/>
      <c r="N35" s="27"/>
      <c r="O35" s="28"/>
      <c r="Q35" s="26"/>
      <c r="R35" s="27"/>
      <c r="S35" s="28"/>
      <c r="U35" s="26"/>
      <c r="V35" s="27"/>
      <c r="W35" s="28"/>
      <c r="Y35" s="26"/>
      <c r="Z35" s="27"/>
      <c r="AA35" s="28"/>
      <c r="AB35" s="29"/>
      <c r="AC35" s="26"/>
      <c r="AD35" s="27"/>
      <c r="AE35" s="28"/>
      <c r="AF35" s="30"/>
      <c r="AG35" s="26"/>
      <c r="AH35" s="27"/>
      <c r="AI35" s="28"/>
      <c r="AK35" s="26"/>
      <c r="AL35" s="27"/>
      <c r="AM35" s="28"/>
      <c r="AO35" s="26"/>
      <c r="AP35" s="27"/>
      <c r="AQ35" s="28">
        <v>1</v>
      </c>
      <c r="AR35" s="2">
        <v>1.5</v>
      </c>
      <c r="AS35" s="26"/>
      <c r="AT35" s="27"/>
      <c r="AU35" s="28"/>
      <c r="AW35" s="26"/>
      <c r="AX35" s="27"/>
      <c r="AY35" s="28"/>
      <c r="BA35" s="26"/>
      <c r="BB35" s="27"/>
      <c r="BC35" s="28"/>
      <c r="BU35" s="8">
        <f t="shared" si="0"/>
        <v>29</v>
      </c>
      <c r="BV35" t="s">
        <v>124</v>
      </c>
      <c r="BW35" t="s">
        <v>123</v>
      </c>
      <c r="BX35" t="s">
        <v>41</v>
      </c>
      <c r="BY35" s="38">
        <f t="shared" si="1"/>
        <v>3</v>
      </c>
      <c r="BZ35">
        <f t="shared" si="2"/>
        <v>1</v>
      </c>
      <c r="CA35">
        <f t="shared" si="3"/>
        <v>0</v>
      </c>
      <c r="CB35">
        <f t="shared" si="4"/>
        <v>1</v>
      </c>
      <c r="CC35" s="39">
        <f t="shared" si="5"/>
        <v>3</v>
      </c>
      <c r="CD35">
        <f t="shared" si="6"/>
        <v>1</v>
      </c>
      <c r="CE35">
        <f t="shared" si="7"/>
        <v>0</v>
      </c>
      <c r="CF35">
        <f t="shared" si="8"/>
        <v>1</v>
      </c>
      <c r="CG35" s="40">
        <f t="shared" si="9"/>
        <v>0</v>
      </c>
      <c r="CH35">
        <f t="shared" si="10"/>
        <v>0</v>
      </c>
      <c r="CI35">
        <f t="shared" si="11"/>
        <v>0</v>
      </c>
      <c r="CJ35">
        <f t="shared" si="12"/>
        <v>0</v>
      </c>
    </row>
    <row r="36" spans="1:88" x14ac:dyDescent="0.25">
      <c r="A36" s="26"/>
      <c r="B36" s="27"/>
      <c r="C36" s="28"/>
      <c r="E36" s="26"/>
      <c r="F36" s="27"/>
      <c r="G36" s="28"/>
      <c r="I36" s="26"/>
      <c r="J36" s="27"/>
      <c r="K36" s="28"/>
      <c r="L36" s="44"/>
      <c r="M36" s="26"/>
      <c r="N36" s="27"/>
      <c r="O36" s="28"/>
      <c r="Q36" s="26"/>
      <c r="R36" s="27"/>
      <c r="S36" s="28"/>
      <c r="U36" s="26"/>
      <c r="V36" s="27"/>
      <c r="W36" s="28"/>
      <c r="Y36" s="26"/>
      <c r="Z36" s="27"/>
      <c r="AA36" s="28"/>
      <c r="AB36" s="29"/>
      <c r="AC36" s="26"/>
      <c r="AD36" s="27"/>
      <c r="AE36" s="28"/>
      <c r="AF36" s="30"/>
      <c r="AG36" s="26">
        <v>1</v>
      </c>
      <c r="AH36" s="27"/>
      <c r="AI36" s="28"/>
      <c r="AJ36" s="2">
        <v>3</v>
      </c>
      <c r="AK36" s="26"/>
      <c r="AL36" s="27"/>
      <c r="AM36" s="28"/>
      <c r="AO36" s="26"/>
      <c r="AP36" s="27"/>
      <c r="AQ36" s="28"/>
      <c r="AS36" s="26"/>
      <c r="AT36" s="27"/>
      <c r="AU36" s="28"/>
      <c r="AW36" s="26"/>
      <c r="AX36" s="27"/>
      <c r="AY36" s="28"/>
      <c r="BA36" s="26"/>
      <c r="BB36" s="27"/>
      <c r="BC36" s="28"/>
      <c r="BU36" s="8">
        <f t="shared" si="0"/>
        <v>30</v>
      </c>
      <c r="BV36" s="41" t="s">
        <v>30</v>
      </c>
      <c r="BW36" s="41" t="s">
        <v>31</v>
      </c>
      <c r="BX36" s="41" t="s">
        <v>32</v>
      </c>
      <c r="BY36" s="38">
        <f t="shared" si="1"/>
        <v>3</v>
      </c>
      <c r="BZ36">
        <f t="shared" si="2"/>
        <v>1</v>
      </c>
      <c r="CA36">
        <f t="shared" si="3"/>
        <v>0</v>
      </c>
      <c r="CB36">
        <f t="shared" si="4"/>
        <v>0</v>
      </c>
      <c r="CC36" s="39">
        <f t="shared" si="5"/>
        <v>3</v>
      </c>
      <c r="CD36">
        <f t="shared" si="6"/>
        <v>1</v>
      </c>
      <c r="CE36">
        <f t="shared" si="7"/>
        <v>0</v>
      </c>
      <c r="CF36">
        <f t="shared" si="8"/>
        <v>0</v>
      </c>
      <c r="CG36" s="40">
        <f t="shared" si="9"/>
        <v>0</v>
      </c>
      <c r="CH36">
        <f t="shared" si="10"/>
        <v>0</v>
      </c>
      <c r="CI36">
        <f t="shared" si="11"/>
        <v>0</v>
      </c>
      <c r="CJ36">
        <f t="shared" si="12"/>
        <v>0</v>
      </c>
    </row>
    <row r="37" spans="1:88" x14ac:dyDescent="0.25">
      <c r="A37" s="26"/>
      <c r="B37" s="27"/>
      <c r="C37" s="28"/>
      <c r="E37" s="26"/>
      <c r="F37" s="27"/>
      <c r="G37" s="28"/>
      <c r="I37" s="26"/>
      <c r="J37" s="27"/>
      <c r="K37" s="28"/>
      <c r="M37" s="26"/>
      <c r="N37" s="27"/>
      <c r="O37" s="28"/>
      <c r="Q37" s="26"/>
      <c r="R37" s="27"/>
      <c r="S37" s="28"/>
      <c r="U37" s="26"/>
      <c r="V37" s="27"/>
      <c r="W37" s="28"/>
      <c r="Y37" s="26"/>
      <c r="Z37" s="27"/>
      <c r="AA37" s="28"/>
      <c r="AB37" s="29"/>
      <c r="AC37" s="26"/>
      <c r="AD37" s="27"/>
      <c r="AE37" s="28"/>
      <c r="AF37" s="30"/>
      <c r="AG37" s="26"/>
      <c r="AH37" s="27"/>
      <c r="AI37" s="28"/>
      <c r="AK37" s="26"/>
      <c r="AL37" s="27"/>
      <c r="AM37" s="28"/>
      <c r="AO37" s="26"/>
      <c r="AP37" s="27"/>
      <c r="AQ37" s="28"/>
      <c r="AS37" s="26"/>
      <c r="AT37" s="27"/>
      <c r="AU37" s="28"/>
      <c r="BB37" s="27"/>
      <c r="BC37" s="28"/>
      <c r="BE37" s="31">
        <v>1</v>
      </c>
      <c r="BH37" s="33">
        <v>3</v>
      </c>
      <c r="BI37" s="34"/>
      <c r="BJ37" s="35"/>
      <c r="BK37" s="36"/>
      <c r="BV37" t="s">
        <v>111</v>
      </c>
      <c r="BW37" t="s">
        <v>53</v>
      </c>
      <c r="BX37" t="s">
        <v>112</v>
      </c>
      <c r="BY37" s="38">
        <f t="shared" si="1"/>
        <v>3</v>
      </c>
      <c r="BZ37">
        <f t="shared" si="2"/>
        <v>1</v>
      </c>
      <c r="CA37">
        <f t="shared" si="3"/>
        <v>0</v>
      </c>
      <c r="CB37">
        <f t="shared" si="4"/>
        <v>0</v>
      </c>
      <c r="CC37" s="39">
        <f t="shared" si="5"/>
        <v>3</v>
      </c>
      <c r="CD37">
        <f t="shared" si="6"/>
        <v>1</v>
      </c>
      <c r="CE37">
        <f t="shared" si="7"/>
        <v>0</v>
      </c>
      <c r="CF37">
        <f t="shared" si="8"/>
        <v>0</v>
      </c>
      <c r="CG37" s="40">
        <f t="shared" si="9"/>
        <v>0</v>
      </c>
      <c r="CH37">
        <f t="shared" si="10"/>
        <v>0</v>
      </c>
      <c r="CI37">
        <f t="shared" si="11"/>
        <v>0</v>
      </c>
      <c r="CJ37">
        <f t="shared" si="12"/>
        <v>0</v>
      </c>
    </row>
    <row r="38" spans="1:88" x14ac:dyDescent="0.25">
      <c r="A38" s="26"/>
      <c r="B38" s="27"/>
      <c r="C38" s="28"/>
      <c r="E38" s="26"/>
      <c r="F38" s="27"/>
      <c r="G38" s="28"/>
      <c r="I38" s="26"/>
      <c r="J38" s="27"/>
      <c r="K38" s="28"/>
      <c r="L38" s="44"/>
      <c r="M38" s="26"/>
      <c r="N38" s="27"/>
      <c r="O38" s="28"/>
      <c r="Q38" s="26"/>
      <c r="R38" s="27"/>
      <c r="S38" s="28"/>
      <c r="U38" s="26"/>
      <c r="V38" s="27"/>
      <c r="W38" s="28"/>
      <c r="Y38" s="26"/>
      <c r="Z38" s="27"/>
      <c r="AA38" s="28"/>
      <c r="AB38" s="29"/>
      <c r="AC38" s="26"/>
      <c r="AD38" s="27"/>
      <c r="AE38" s="28"/>
      <c r="AF38" s="30"/>
      <c r="AG38" s="26"/>
      <c r="AH38" s="27"/>
      <c r="AI38" s="28">
        <v>1</v>
      </c>
      <c r="AJ38" s="2">
        <v>1</v>
      </c>
      <c r="AK38" s="26"/>
      <c r="AL38" s="27">
        <v>1</v>
      </c>
      <c r="AM38" s="28"/>
      <c r="AN38" s="3">
        <v>2</v>
      </c>
      <c r="AO38" s="26"/>
      <c r="AP38" s="27"/>
      <c r="AQ38" s="28"/>
      <c r="AS38" s="26"/>
      <c r="AT38" s="27"/>
      <c r="AU38" s="28"/>
      <c r="AW38" s="26"/>
      <c r="AX38" s="27"/>
      <c r="AY38" s="28"/>
      <c r="BA38" s="26"/>
      <c r="BB38" s="27"/>
      <c r="BC38" s="28"/>
      <c r="BU38" s="8">
        <v>32</v>
      </c>
      <c r="BV38" s="41" t="s">
        <v>82</v>
      </c>
      <c r="BW38" s="41" t="s">
        <v>83</v>
      </c>
      <c r="BX38" s="41" t="s">
        <v>32</v>
      </c>
      <c r="BY38" s="38">
        <f t="shared" si="1"/>
        <v>3</v>
      </c>
      <c r="BZ38">
        <f t="shared" si="2"/>
        <v>0</v>
      </c>
      <c r="CA38">
        <f t="shared" si="3"/>
        <v>1</v>
      </c>
      <c r="CB38">
        <f t="shared" si="4"/>
        <v>1</v>
      </c>
      <c r="CC38" s="39">
        <f t="shared" si="5"/>
        <v>1</v>
      </c>
      <c r="CD38">
        <f t="shared" si="6"/>
        <v>0</v>
      </c>
      <c r="CE38">
        <f t="shared" si="7"/>
        <v>0</v>
      </c>
      <c r="CF38">
        <f t="shared" si="8"/>
        <v>1</v>
      </c>
      <c r="CG38" s="40">
        <f t="shared" si="9"/>
        <v>2</v>
      </c>
      <c r="CH38">
        <f t="shared" si="10"/>
        <v>0</v>
      </c>
      <c r="CI38">
        <f t="shared" si="11"/>
        <v>1</v>
      </c>
      <c r="CJ38">
        <f t="shared" si="12"/>
        <v>0</v>
      </c>
    </row>
    <row r="39" spans="1:88" x14ac:dyDescent="0.25">
      <c r="A39" s="26"/>
      <c r="B39" s="27"/>
      <c r="C39" s="28"/>
      <c r="E39" s="26"/>
      <c r="F39" s="27"/>
      <c r="G39" s="28"/>
      <c r="I39" s="26"/>
      <c r="J39" s="27"/>
      <c r="K39" s="28"/>
      <c r="M39" s="26"/>
      <c r="N39" s="27"/>
      <c r="O39" s="28"/>
      <c r="Q39" s="26"/>
      <c r="R39" s="27"/>
      <c r="S39" s="28"/>
      <c r="U39" s="26"/>
      <c r="V39" s="27"/>
      <c r="W39" s="28"/>
      <c r="Y39" s="26"/>
      <c r="Z39" s="27"/>
      <c r="AA39" s="28"/>
      <c r="AB39" s="29"/>
      <c r="AC39" s="26"/>
      <c r="AD39" s="27"/>
      <c r="AE39" s="28"/>
      <c r="AF39" s="30"/>
      <c r="AG39" s="26"/>
      <c r="AH39" s="27"/>
      <c r="AI39" s="28"/>
      <c r="AK39" s="26"/>
      <c r="AL39" s="27"/>
      <c r="AM39" s="28"/>
      <c r="AO39" s="26"/>
      <c r="AP39" s="27"/>
      <c r="AQ39" s="28"/>
      <c r="AS39" s="26"/>
      <c r="AT39" s="27"/>
      <c r="AU39" s="28"/>
      <c r="AW39" s="26"/>
      <c r="AX39" s="27">
        <v>1</v>
      </c>
      <c r="AY39" s="28"/>
      <c r="AZ39" s="2">
        <v>3</v>
      </c>
      <c r="BA39" s="26"/>
      <c r="BB39" s="27"/>
      <c r="BC39" s="28"/>
      <c r="BU39" s="8">
        <f t="shared" ref="BU39:BU48" si="13">1+BU38</f>
        <v>33</v>
      </c>
      <c r="BV39" t="s">
        <v>91</v>
      </c>
      <c r="BW39" t="s">
        <v>92</v>
      </c>
      <c r="BX39" t="s">
        <v>93</v>
      </c>
      <c r="BY39" s="38">
        <f t="shared" ref="BY39:BY62" si="14">CC39+CG39</f>
        <v>3</v>
      </c>
      <c r="BZ39">
        <f t="shared" ref="BZ39:BZ62" si="15">CD39+CH39</f>
        <v>0</v>
      </c>
      <c r="CA39">
        <f t="shared" ref="CA39:CA62" si="16">CE39+CI39</f>
        <v>1</v>
      </c>
      <c r="CB39">
        <f t="shared" ref="CB39:CB62" si="17">CF39+CJ39</f>
        <v>0</v>
      </c>
      <c r="CC39" s="39">
        <f t="shared" ref="CC39:CC62" si="18">L39+D39+T39+AB39+AJ39+AR39+AZ39+BH39+BP39</f>
        <v>3</v>
      </c>
      <c r="CD39">
        <f t="shared" ref="CD39:CD62" si="19">I39+A39+Q39+Y39+AG39+AO39+AW39+BE39+BM39</f>
        <v>0</v>
      </c>
      <c r="CE39">
        <f t="shared" ref="CE39:CE62" si="20">J39+B39+R39+Z39+AH39+AP39+AX39+BF39+BN39</f>
        <v>1</v>
      </c>
      <c r="CF39">
        <f t="shared" ref="CF39:CF62" si="21">K39+C39+S39+AA39+AI39+AQ39+AY39+BG39+BO39</f>
        <v>0</v>
      </c>
      <c r="CG39" s="40">
        <f t="shared" ref="CG39:CG62" si="22">P39+H39+X39+AF39+AN39+AV39+BD39+BL39+BT39</f>
        <v>0</v>
      </c>
      <c r="CH39">
        <f t="shared" ref="CH39:CH62" si="23">M39+E39+U39+AC39+AK39+AS39+BA39+BI39+BQ39</f>
        <v>0</v>
      </c>
      <c r="CI39">
        <f t="shared" ref="CI39:CI62" si="24">N39+F39+V39+AD39+AL39+AT39+BB39+BJ39+BR39</f>
        <v>0</v>
      </c>
      <c r="CJ39">
        <f t="shared" ref="CJ39:CJ62" si="25">O39+G39+W39+AE39+AM39+AU39+BC39+BK39+BS39</f>
        <v>0</v>
      </c>
    </row>
    <row r="40" spans="1:88" x14ac:dyDescent="0.25">
      <c r="A40" s="26"/>
      <c r="B40" s="27"/>
      <c r="C40" s="28"/>
      <c r="E40" s="26"/>
      <c r="F40" s="27"/>
      <c r="G40" s="28"/>
      <c r="I40" s="26"/>
      <c r="J40" s="27"/>
      <c r="K40" s="28"/>
      <c r="L40" s="44"/>
      <c r="M40" s="26"/>
      <c r="N40" s="27"/>
      <c r="O40" s="28"/>
      <c r="Q40" s="26"/>
      <c r="R40" s="27"/>
      <c r="S40" s="28"/>
      <c r="U40" s="26"/>
      <c r="V40" s="27"/>
      <c r="W40" s="28"/>
      <c r="Y40" s="26"/>
      <c r="Z40" s="27"/>
      <c r="AA40" s="28"/>
      <c r="AB40" s="29"/>
      <c r="AC40" s="26"/>
      <c r="AD40" s="27"/>
      <c r="AE40" s="28"/>
      <c r="AF40" s="30"/>
      <c r="AG40" s="26"/>
      <c r="AH40" s="27"/>
      <c r="AI40" s="28">
        <v>1</v>
      </c>
      <c r="AJ40" s="2">
        <v>1</v>
      </c>
      <c r="AK40" s="26"/>
      <c r="AL40" s="27"/>
      <c r="AM40" s="28"/>
      <c r="AO40" s="26"/>
      <c r="AP40" s="27"/>
      <c r="AQ40" s="28"/>
      <c r="AS40" s="26"/>
      <c r="AT40" s="27"/>
      <c r="AU40" s="28"/>
      <c r="AW40" s="26"/>
      <c r="AX40" s="27"/>
      <c r="AY40" s="28"/>
      <c r="BA40" s="26"/>
      <c r="BB40" s="27"/>
      <c r="BC40" s="28">
        <v>1</v>
      </c>
      <c r="BD40" s="3">
        <v>1.5</v>
      </c>
      <c r="BS40" s="32">
        <v>1</v>
      </c>
      <c r="BT40" s="37">
        <v>0.5</v>
      </c>
      <c r="BU40" s="8">
        <f t="shared" si="13"/>
        <v>34</v>
      </c>
      <c r="BV40" s="43" t="s">
        <v>73</v>
      </c>
      <c r="BW40" s="43" t="s">
        <v>74</v>
      </c>
      <c r="BX40" s="43" t="s">
        <v>56</v>
      </c>
      <c r="BY40" s="38">
        <f t="shared" si="14"/>
        <v>3</v>
      </c>
      <c r="BZ40">
        <f t="shared" si="15"/>
        <v>0</v>
      </c>
      <c r="CA40">
        <f t="shared" si="16"/>
        <v>0</v>
      </c>
      <c r="CB40">
        <f t="shared" si="17"/>
        <v>3</v>
      </c>
      <c r="CC40" s="39">
        <f t="shared" si="18"/>
        <v>1</v>
      </c>
      <c r="CD40">
        <f t="shared" si="19"/>
        <v>0</v>
      </c>
      <c r="CE40">
        <f t="shared" si="20"/>
        <v>0</v>
      </c>
      <c r="CF40">
        <f t="shared" si="21"/>
        <v>1</v>
      </c>
      <c r="CG40" s="40">
        <f t="shared" si="22"/>
        <v>2</v>
      </c>
      <c r="CH40">
        <f t="shared" si="23"/>
        <v>0</v>
      </c>
      <c r="CI40">
        <f t="shared" si="24"/>
        <v>0</v>
      </c>
      <c r="CJ40">
        <f t="shared" si="25"/>
        <v>2</v>
      </c>
    </row>
    <row r="41" spans="1:88" x14ac:dyDescent="0.25">
      <c r="A41" s="26"/>
      <c r="B41" s="27"/>
      <c r="C41" s="28"/>
      <c r="E41" s="26"/>
      <c r="F41" s="27"/>
      <c r="G41" s="28"/>
      <c r="I41" s="26"/>
      <c r="J41" s="27"/>
      <c r="K41" s="28"/>
      <c r="L41" s="44"/>
      <c r="M41" s="26"/>
      <c r="N41" s="27"/>
      <c r="O41" s="28"/>
      <c r="Q41" s="26"/>
      <c r="R41" s="27"/>
      <c r="S41" s="28"/>
      <c r="U41" s="26"/>
      <c r="V41" s="27"/>
      <c r="W41" s="28"/>
      <c r="Y41" s="26"/>
      <c r="Z41" s="27"/>
      <c r="AA41" s="28">
        <v>1</v>
      </c>
      <c r="AB41" s="29">
        <v>1</v>
      </c>
      <c r="AC41" s="26"/>
      <c r="AD41" s="27"/>
      <c r="AE41" s="28"/>
      <c r="AF41" s="30"/>
      <c r="AG41" s="26"/>
      <c r="AH41" s="27"/>
      <c r="AI41" s="28"/>
      <c r="AK41" s="26"/>
      <c r="AL41" s="27"/>
      <c r="AM41" s="28"/>
      <c r="AO41" s="26"/>
      <c r="AP41" s="27"/>
      <c r="AQ41" s="28"/>
      <c r="AS41" s="26"/>
      <c r="AT41" s="27"/>
      <c r="AU41" s="28">
        <v>1</v>
      </c>
      <c r="AV41" s="3">
        <v>1.5</v>
      </c>
      <c r="AW41" s="26"/>
      <c r="AX41" s="27"/>
      <c r="AY41" s="28"/>
      <c r="BB41" s="27"/>
      <c r="BC41" s="28"/>
      <c r="BS41" s="32">
        <v>1</v>
      </c>
      <c r="BT41" s="37">
        <v>0.5</v>
      </c>
      <c r="BV41" s="43" t="s">
        <v>103</v>
      </c>
      <c r="BW41" s="43" t="s">
        <v>66</v>
      </c>
      <c r="BX41" s="43" t="s">
        <v>104</v>
      </c>
      <c r="BY41" s="38">
        <f t="shared" si="14"/>
        <v>3</v>
      </c>
      <c r="BZ41">
        <f t="shared" si="15"/>
        <v>0</v>
      </c>
      <c r="CA41">
        <f t="shared" si="16"/>
        <v>0</v>
      </c>
      <c r="CB41">
        <f t="shared" si="17"/>
        <v>3</v>
      </c>
      <c r="CC41" s="39">
        <f t="shared" si="18"/>
        <v>1</v>
      </c>
      <c r="CD41">
        <f t="shared" si="19"/>
        <v>0</v>
      </c>
      <c r="CE41">
        <f t="shared" si="20"/>
        <v>0</v>
      </c>
      <c r="CF41">
        <f t="shared" si="21"/>
        <v>1</v>
      </c>
      <c r="CG41" s="40">
        <f t="shared" si="22"/>
        <v>2</v>
      </c>
      <c r="CH41">
        <f t="shared" si="23"/>
        <v>0</v>
      </c>
      <c r="CI41">
        <f t="shared" si="24"/>
        <v>0</v>
      </c>
      <c r="CJ41">
        <f t="shared" si="25"/>
        <v>2</v>
      </c>
    </row>
    <row r="42" spans="1:88" x14ac:dyDescent="0.25">
      <c r="A42" s="26"/>
      <c r="B42" s="27"/>
      <c r="C42" s="28"/>
      <c r="E42" s="26"/>
      <c r="F42" s="27"/>
      <c r="G42" s="28"/>
      <c r="I42" s="26"/>
      <c r="J42" s="27"/>
      <c r="K42" s="28"/>
      <c r="L42" s="44"/>
      <c r="M42" s="26"/>
      <c r="N42" s="27"/>
      <c r="O42" s="28"/>
      <c r="Q42" s="26"/>
      <c r="R42" s="27"/>
      <c r="S42" s="28"/>
      <c r="U42" s="26"/>
      <c r="V42" s="27"/>
      <c r="W42" s="28"/>
      <c r="Y42" s="26"/>
      <c r="Z42" s="27"/>
      <c r="AA42" s="28"/>
      <c r="AB42" s="29"/>
      <c r="AC42" s="26"/>
      <c r="AD42" s="27"/>
      <c r="AE42" s="28"/>
      <c r="AF42" s="30"/>
      <c r="AG42" s="26"/>
      <c r="AH42" s="27"/>
      <c r="AI42" s="28"/>
      <c r="AK42" s="26"/>
      <c r="AL42" s="27"/>
      <c r="AM42" s="28"/>
      <c r="AO42" s="26"/>
      <c r="AP42" s="27"/>
      <c r="AQ42" s="28"/>
      <c r="AS42" s="26"/>
      <c r="AT42" s="27"/>
      <c r="AU42" s="28"/>
      <c r="AW42" s="26"/>
      <c r="AX42" s="27"/>
      <c r="AY42" s="28"/>
      <c r="BA42" s="26"/>
      <c r="BB42" s="27"/>
      <c r="BC42" s="28">
        <v>1</v>
      </c>
      <c r="BD42" s="3">
        <v>1.5</v>
      </c>
      <c r="BR42" s="32">
        <v>1</v>
      </c>
      <c r="BT42" s="37">
        <v>1</v>
      </c>
      <c r="BU42" s="8">
        <v>36</v>
      </c>
      <c r="BV42" t="s">
        <v>33</v>
      </c>
      <c r="BW42" t="s">
        <v>34</v>
      </c>
      <c r="BX42" t="s">
        <v>35</v>
      </c>
      <c r="BY42" s="38">
        <f t="shared" si="14"/>
        <v>2.5</v>
      </c>
      <c r="BZ42">
        <f t="shared" si="15"/>
        <v>0</v>
      </c>
      <c r="CA42">
        <f t="shared" si="16"/>
        <v>1</v>
      </c>
      <c r="CB42">
        <f t="shared" si="17"/>
        <v>1</v>
      </c>
      <c r="CC42" s="39">
        <f t="shared" si="18"/>
        <v>0</v>
      </c>
      <c r="CD42">
        <f t="shared" si="19"/>
        <v>0</v>
      </c>
      <c r="CE42">
        <f t="shared" si="20"/>
        <v>0</v>
      </c>
      <c r="CF42">
        <f t="shared" si="21"/>
        <v>0</v>
      </c>
      <c r="CG42" s="40">
        <f t="shared" si="22"/>
        <v>2.5</v>
      </c>
      <c r="CH42">
        <f t="shared" si="23"/>
        <v>0</v>
      </c>
      <c r="CI42">
        <f t="shared" si="24"/>
        <v>1</v>
      </c>
      <c r="CJ42">
        <f t="shared" si="25"/>
        <v>1</v>
      </c>
    </row>
    <row r="43" spans="1:88" x14ac:dyDescent="0.25">
      <c r="A43" s="26"/>
      <c r="B43" s="27"/>
      <c r="C43" s="28"/>
      <c r="E43" s="26"/>
      <c r="F43" s="27"/>
      <c r="G43" s="28"/>
      <c r="I43" s="26"/>
      <c r="J43" s="27">
        <v>1</v>
      </c>
      <c r="K43" s="28"/>
      <c r="L43" s="44">
        <v>1</v>
      </c>
      <c r="M43" s="26"/>
      <c r="N43" s="27"/>
      <c r="O43" s="28"/>
      <c r="Q43" s="26"/>
      <c r="R43" s="27"/>
      <c r="S43" s="28"/>
      <c r="U43" s="26"/>
      <c r="V43" s="27"/>
      <c r="W43" s="28"/>
      <c r="Y43" s="26"/>
      <c r="Z43" s="27"/>
      <c r="AA43" s="28"/>
      <c r="AB43" s="29"/>
      <c r="AC43" s="26"/>
      <c r="AD43" s="27"/>
      <c r="AE43" s="28"/>
      <c r="AF43" s="30"/>
      <c r="AG43" s="26"/>
      <c r="AH43" s="27"/>
      <c r="AI43" s="28"/>
      <c r="AK43" s="26"/>
      <c r="AL43" s="27"/>
      <c r="AM43" s="28"/>
      <c r="AO43" s="26"/>
      <c r="AP43" s="27"/>
      <c r="AQ43" s="28"/>
      <c r="AS43" s="26"/>
      <c r="AT43" s="27"/>
      <c r="AU43" s="28">
        <v>1</v>
      </c>
      <c r="AV43" s="3">
        <v>1.5</v>
      </c>
      <c r="AW43" s="26"/>
      <c r="AX43" s="27"/>
      <c r="AY43" s="28"/>
      <c r="BA43" s="26"/>
      <c r="BB43" s="27"/>
      <c r="BC43" s="28"/>
      <c r="BV43" t="s">
        <v>78</v>
      </c>
      <c r="BW43" t="s">
        <v>66</v>
      </c>
      <c r="BX43" t="s">
        <v>38</v>
      </c>
      <c r="BY43" s="38">
        <f t="shared" si="14"/>
        <v>2.5</v>
      </c>
      <c r="BZ43">
        <f t="shared" si="15"/>
        <v>0</v>
      </c>
      <c r="CA43">
        <f t="shared" si="16"/>
        <v>1</v>
      </c>
      <c r="CB43">
        <f t="shared" si="17"/>
        <v>1</v>
      </c>
      <c r="CC43" s="39">
        <f t="shared" si="18"/>
        <v>1</v>
      </c>
      <c r="CD43">
        <f t="shared" si="19"/>
        <v>0</v>
      </c>
      <c r="CE43">
        <f t="shared" si="20"/>
        <v>1</v>
      </c>
      <c r="CF43">
        <f t="shared" si="21"/>
        <v>0</v>
      </c>
      <c r="CG43" s="40">
        <f t="shared" si="22"/>
        <v>1.5</v>
      </c>
      <c r="CH43">
        <f t="shared" si="23"/>
        <v>0</v>
      </c>
      <c r="CI43">
        <f t="shared" si="24"/>
        <v>0</v>
      </c>
      <c r="CJ43">
        <f t="shared" si="25"/>
        <v>1</v>
      </c>
    </row>
    <row r="44" spans="1:88" x14ac:dyDescent="0.25">
      <c r="A44" s="26"/>
      <c r="B44" s="27"/>
      <c r="C44" s="28"/>
      <c r="E44" s="26"/>
      <c r="F44" s="27"/>
      <c r="G44" s="28"/>
      <c r="I44" s="26"/>
      <c r="J44" s="27"/>
      <c r="K44" s="28"/>
      <c r="M44" s="26"/>
      <c r="N44" s="27"/>
      <c r="O44" s="28"/>
      <c r="Q44" s="26"/>
      <c r="R44" s="27"/>
      <c r="S44" s="28"/>
      <c r="U44" s="26"/>
      <c r="V44" s="27"/>
      <c r="W44" s="28"/>
      <c r="Y44" s="26"/>
      <c r="Z44" s="27"/>
      <c r="AA44" s="28"/>
      <c r="AB44" s="29"/>
      <c r="AC44" s="26"/>
      <c r="AD44" s="27"/>
      <c r="AE44" s="28"/>
      <c r="AF44" s="30"/>
      <c r="AG44" s="26"/>
      <c r="AH44" s="27"/>
      <c r="AI44" s="28"/>
      <c r="AK44" s="26"/>
      <c r="AL44" s="27"/>
      <c r="AM44" s="28"/>
      <c r="AO44" s="26"/>
      <c r="AP44" s="27"/>
      <c r="AQ44" s="28"/>
      <c r="AS44" s="26"/>
      <c r="AT44" s="27"/>
      <c r="AU44" s="28"/>
      <c r="BB44" s="27"/>
      <c r="BC44" s="28"/>
      <c r="BG44" s="32">
        <v>1</v>
      </c>
      <c r="BH44" s="33">
        <v>1</v>
      </c>
      <c r="BI44" s="34"/>
      <c r="BJ44" s="35"/>
      <c r="BK44" s="36"/>
      <c r="BN44" s="32">
        <v>1</v>
      </c>
      <c r="BP44" s="33">
        <v>1</v>
      </c>
      <c r="BU44" s="8">
        <v>38</v>
      </c>
      <c r="BV44" t="s">
        <v>111</v>
      </c>
      <c r="BW44" t="s">
        <v>113</v>
      </c>
      <c r="BX44" t="s">
        <v>112</v>
      </c>
      <c r="BY44" s="38">
        <f t="shared" si="14"/>
        <v>2</v>
      </c>
      <c r="BZ44">
        <f t="shared" si="15"/>
        <v>0</v>
      </c>
      <c r="CA44">
        <f t="shared" si="16"/>
        <v>1</v>
      </c>
      <c r="CB44">
        <f t="shared" si="17"/>
        <v>1</v>
      </c>
      <c r="CC44" s="39">
        <f t="shared" si="18"/>
        <v>2</v>
      </c>
      <c r="CD44">
        <f t="shared" si="19"/>
        <v>0</v>
      </c>
      <c r="CE44">
        <f t="shared" si="20"/>
        <v>1</v>
      </c>
      <c r="CF44">
        <f t="shared" si="21"/>
        <v>1</v>
      </c>
      <c r="CG44" s="40">
        <f t="shared" si="22"/>
        <v>0</v>
      </c>
      <c r="CH44">
        <f t="shared" si="23"/>
        <v>0</v>
      </c>
      <c r="CI44">
        <f t="shared" si="24"/>
        <v>0</v>
      </c>
      <c r="CJ44">
        <f t="shared" si="25"/>
        <v>0</v>
      </c>
    </row>
    <row r="45" spans="1:88" x14ac:dyDescent="0.25">
      <c r="L45" s="44"/>
      <c r="Y45" s="26"/>
      <c r="Z45" s="27"/>
      <c r="AA45" s="28"/>
      <c r="AB45" s="29"/>
      <c r="AC45" s="26"/>
      <c r="AD45" s="27"/>
      <c r="AE45" s="28"/>
      <c r="AF45" s="30"/>
      <c r="AG45" s="26"/>
      <c r="AH45" s="27"/>
      <c r="AI45" s="28"/>
      <c r="AK45" s="26"/>
      <c r="AL45" s="27"/>
      <c r="AM45" s="28"/>
      <c r="AO45" s="26"/>
      <c r="AP45" s="27"/>
      <c r="AQ45" s="28"/>
      <c r="AS45" s="26"/>
      <c r="AT45" s="27"/>
      <c r="AU45" s="28"/>
      <c r="AW45" s="26"/>
      <c r="AX45" s="27"/>
      <c r="AY45" s="28"/>
      <c r="BA45" s="26"/>
      <c r="BB45" s="27"/>
      <c r="BC45" s="28"/>
      <c r="BI45" s="34"/>
      <c r="BJ45" s="35">
        <v>1</v>
      </c>
      <c r="BK45" s="36"/>
      <c r="BL45" s="37">
        <v>2</v>
      </c>
      <c r="BU45" s="8">
        <f t="shared" si="13"/>
        <v>39</v>
      </c>
      <c r="BV45" t="s">
        <v>27</v>
      </c>
      <c r="BW45" t="s">
        <v>28</v>
      </c>
      <c r="BX45" t="s">
        <v>29</v>
      </c>
      <c r="BY45" s="38">
        <f t="shared" si="14"/>
        <v>2</v>
      </c>
      <c r="BZ45">
        <f t="shared" si="15"/>
        <v>0</v>
      </c>
      <c r="CA45">
        <f t="shared" si="16"/>
        <v>1</v>
      </c>
      <c r="CB45">
        <f t="shared" si="17"/>
        <v>0</v>
      </c>
      <c r="CC45" s="39">
        <f t="shared" si="18"/>
        <v>0</v>
      </c>
      <c r="CD45">
        <f t="shared" si="19"/>
        <v>0</v>
      </c>
      <c r="CE45">
        <f t="shared" si="20"/>
        <v>0</v>
      </c>
      <c r="CF45">
        <f t="shared" si="21"/>
        <v>0</v>
      </c>
      <c r="CG45" s="40">
        <f t="shared" si="22"/>
        <v>2</v>
      </c>
      <c r="CH45">
        <f t="shared" si="23"/>
        <v>0</v>
      </c>
      <c r="CI45">
        <f t="shared" si="24"/>
        <v>1</v>
      </c>
      <c r="CJ45">
        <f t="shared" si="25"/>
        <v>0</v>
      </c>
    </row>
    <row r="46" spans="1:88" x14ac:dyDescent="0.25">
      <c r="A46" s="26"/>
      <c r="B46" s="27"/>
      <c r="C46" s="28"/>
      <c r="E46" s="26"/>
      <c r="F46" s="27"/>
      <c r="G46" s="28"/>
      <c r="I46" s="26"/>
      <c r="J46" s="27"/>
      <c r="K46" s="28"/>
      <c r="L46" s="44"/>
      <c r="M46" s="26"/>
      <c r="N46" s="27"/>
      <c r="O46" s="28"/>
      <c r="Q46" s="26"/>
      <c r="R46" s="27"/>
      <c r="S46" s="28"/>
      <c r="U46" s="26"/>
      <c r="V46" s="27"/>
      <c r="W46" s="28"/>
      <c r="Y46" s="26"/>
      <c r="Z46" s="27"/>
      <c r="AA46" s="28"/>
      <c r="AB46" s="29"/>
      <c r="AC46" s="26"/>
      <c r="AD46" s="27">
        <v>1</v>
      </c>
      <c r="AE46" s="28"/>
      <c r="AF46" s="30">
        <v>2</v>
      </c>
      <c r="AG46" s="26"/>
      <c r="AH46" s="27"/>
      <c r="AI46" s="28"/>
      <c r="AK46" s="26"/>
      <c r="AL46" s="27"/>
      <c r="AM46" s="28"/>
      <c r="AO46" s="26"/>
      <c r="AP46" s="27"/>
      <c r="AQ46" s="28"/>
      <c r="AS46" s="26"/>
      <c r="AT46" s="27"/>
      <c r="AU46" s="28"/>
      <c r="AW46" s="26"/>
      <c r="AX46" s="27"/>
      <c r="AY46" s="28"/>
      <c r="BA46" s="26"/>
      <c r="BB46" s="27"/>
      <c r="BC46" s="28"/>
      <c r="BV46" s="43" t="s">
        <v>57</v>
      </c>
      <c r="BW46" s="43" t="s">
        <v>43</v>
      </c>
      <c r="BX46" s="43" t="s">
        <v>35</v>
      </c>
      <c r="BY46" s="38">
        <f t="shared" si="14"/>
        <v>2</v>
      </c>
      <c r="BZ46">
        <f t="shared" si="15"/>
        <v>0</v>
      </c>
      <c r="CA46">
        <f t="shared" si="16"/>
        <v>1</v>
      </c>
      <c r="CB46">
        <f t="shared" si="17"/>
        <v>0</v>
      </c>
      <c r="CC46" s="39">
        <f t="shared" si="18"/>
        <v>0</v>
      </c>
      <c r="CD46">
        <f t="shared" si="19"/>
        <v>0</v>
      </c>
      <c r="CE46">
        <f t="shared" si="20"/>
        <v>0</v>
      </c>
      <c r="CF46">
        <f t="shared" si="21"/>
        <v>0</v>
      </c>
      <c r="CG46" s="40">
        <f t="shared" si="22"/>
        <v>2</v>
      </c>
      <c r="CH46">
        <f t="shared" si="23"/>
        <v>0</v>
      </c>
      <c r="CI46">
        <f t="shared" si="24"/>
        <v>1</v>
      </c>
      <c r="CJ46">
        <f t="shared" si="25"/>
        <v>0</v>
      </c>
    </row>
    <row r="47" spans="1:88" x14ac:dyDescent="0.25">
      <c r="A47" s="26"/>
      <c r="B47" s="27"/>
      <c r="C47" s="28"/>
      <c r="E47" s="26"/>
      <c r="F47" s="27"/>
      <c r="G47" s="28"/>
      <c r="I47" s="26">
        <v>1</v>
      </c>
      <c r="J47" s="27"/>
      <c r="K47" s="28"/>
      <c r="L47" s="44">
        <v>1.5</v>
      </c>
      <c r="M47" s="26"/>
      <c r="N47" s="27"/>
      <c r="O47" s="28"/>
      <c r="Q47" s="26"/>
      <c r="R47" s="27"/>
      <c r="S47" s="28"/>
      <c r="U47" s="26"/>
      <c r="V47" s="27"/>
      <c r="W47" s="28"/>
      <c r="Y47" s="26"/>
      <c r="Z47" s="27"/>
      <c r="AA47" s="28"/>
      <c r="AB47" s="29"/>
      <c r="AC47" s="26"/>
      <c r="AD47" s="27"/>
      <c r="AE47" s="28"/>
      <c r="AF47" s="30"/>
      <c r="AG47" s="26"/>
      <c r="AH47" s="27"/>
      <c r="AI47" s="28"/>
      <c r="AK47" s="26"/>
      <c r="AL47" s="27"/>
      <c r="AM47" s="28"/>
      <c r="AO47" s="26"/>
      <c r="AP47" s="27"/>
      <c r="AQ47" s="28"/>
      <c r="AS47" s="26"/>
      <c r="AT47" s="27"/>
      <c r="AU47" s="28"/>
      <c r="AW47" s="26"/>
      <c r="AX47" s="27"/>
      <c r="AY47" s="28"/>
      <c r="BA47" s="26"/>
      <c r="BB47" s="27"/>
      <c r="BC47" s="28"/>
      <c r="BU47" s="8">
        <v>41</v>
      </c>
      <c r="BV47" t="s">
        <v>77</v>
      </c>
      <c r="BW47" t="s">
        <v>34</v>
      </c>
      <c r="BX47" t="s">
        <v>41</v>
      </c>
      <c r="BY47" s="38">
        <f t="shared" si="14"/>
        <v>1.5</v>
      </c>
      <c r="BZ47">
        <f t="shared" si="15"/>
        <v>1</v>
      </c>
      <c r="CA47">
        <f t="shared" si="16"/>
        <v>0</v>
      </c>
      <c r="CB47">
        <f t="shared" si="17"/>
        <v>0</v>
      </c>
      <c r="CC47" s="39">
        <f t="shared" si="18"/>
        <v>1.5</v>
      </c>
      <c r="CD47">
        <f t="shared" si="19"/>
        <v>1</v>
      </c>
      <c r="CE47">
        <f t="shared" si="20"/>
        <v>0</v>
      </c>
      <c r="CF47">
        <f t="shared" si="21"/>
        <v>0</v>
      </c>
      <c r="CG47" s="40">
        <f t="shared" si="22"/>
        <v>0</v>
      </c>
      <c r="CH47">
        <f t="shared" si="23"/>
        <v>0</v>
      </c>
      <c r="CI47">
        <f t="shared" si="24"/>
        <v>0</v>
      </c>
      <c r="CJ47">
        <f t="shared" si="25"/>
        <v>0</v>
      </c>
    </row>
    <row r="48" spans="1:88" x14ac:dyDescent="0.25">
      <c r="A48" s="26"/>
      <c r="B48" s="27"/>
      <c r="C48" s="28"/>
      <c r="E48" s="26"/>
      <c r="F48" s="27"/>
      <c r="G48" s="28"/>
      <c r="I48" s="26"/>
      <c r="J48" s="27"/>
      <c r="K48" s="28"/>
      <c r="L48" s="44"/>
      <c r="M48" s="26"/>
      <c r="N48" s="27"/>
      <c r="O48" s="28">
        <v>1</v>
      </c>
      <c r="P48">
        <v>0.5</v>
      </c>
      <c r="Q48" s="26"/>
      <c r="R48" s="27"/>
      <c r="S48" s="28"/>
      <c r="U48" s="26"/>
      <c r="V48" s="27"/>
      <c r="W48" s="28">
        <v>1</v>
      </c>
      <c r="X48">
        <v>1</v>
      </c>
      <c r="Y48" s="26"/>
      <c r="Z48" s="27"/>
      <c r="AA48" s="28"/>
      <c r="AB48" s="29"/>
      <c r="AC48" s="26"/>
      <c r="AD48" s="27"/>
      <c r="AE48" s="28"/>
      <c r="AF48" s="30"/>
      <c r="AG48" s="26"/>
      <c r="AH48" s="27"/>
      <c r="AI48" s="28"/>
      <c r="AK48" s="26"/>
      <c r="AL48" s="27"/>
      <c r="AM48" s="28"/>
      <c r="AO48" s="26"/>
      <c r="AP48" s="27"/>
      <c r="AQ48" s="28"/>
      <c r="AS48" s="26"/>
      <c r="AT48" s="27"/>
      <c r="AU48" s="28"/>
      <c r="AW48" s="26"/>
      <c r="AX48" s="27"/>
      <c r="AY48" s="28"/>
      <c r="BA48" s="26"/>
      <c r="BB48" s="27"/>
      <c r="BC48" s="28"/>
      <c r="BU48" s="8">
        <f t="shared" si="13"/>
        <v>42</v>
      </c>
      <c r="BV48" t="s">
        <v>39</v>
      </c>
      <c r="BW48" t="s">
        <v>40</v>
      </c>
      <c r="BX48" t="s">
        <v>41</v>
      </c>
      <c r="BY48" s="38">
        <f t="shared" si="14"/>
        <v>1.5</v>
      </c>
      <c r="BZ48">
        <f t="shared" si="15"/>
        <v>0</v>
      </c>
      <c r="CA48">
        <f t="shared" si="16"/>
        <v>0</v>
      </c>
      <c r="CB48">
        <f t="shared" si="17"/>
        <v>2</v>
      </c>
      <c r="CC48" s="39">
        <f t="shared" si="18"/>
        <v>0</v>
      </c>
      <c r="CD48">
        <f t="shared" si="19"/>
        <v>0</v>
      </c>
      <c r="CE48">
        <f t="shared" si="20"/>
        <v>0</v>
      </c>
      <c r="CF48">
        <f t="shared" si="21"/>
        <v>0</v>
      </c>
      <c r="CG48" s="40">
        <f t="shared" si="22"/>
        <v>1.5</v>
      </c>
      <c r="CH48">
        <f t="shared" si="23"/>
        <v>0</v>
      </c>
      <c r="CI48">
        <f t="shared" si="24"/>
        <v>0</v>
      </c>
      <c r="CJ48">
        <f t="shared" si="25"/>
        <v>2</v>
      </c>
    </row>
    <row r="49" spans="1:88" x14ac:dyDescent="0.25">
      <c r="A49" s="26"/>
      <c r="B49" s="27"/>
      <c r="C49" s="28"/>
      <c r="E49" s="26"/>
      <c r="F49" s="27"/>
      <c r="G49" s="28"/>
      <c r="I49" s="26"/>
      <c r="J49" s="27"/>
      <c r="K49" s="28"/>
      <c r="M49" s="26"/>
      <c r="N49" s="27"/>
      <c r="O49" s="28"/>
      <c r="Q49" s="26"/>
      <c r="R49" s="27"/>
      <c r="S49" s="28"/>
      <c r="U49" s="26"/>
      <c r="V49" s="27"/>
      <c r="W49" s="28"/>
      <c r="Y49" s="26"/>
      <c r="Z49" s="27"/>
      <c r="AA49" s="28"/>
      <c r="AB49" s="29"/>
      <c r="AC49" s="26"/>
      <c r="AD49" s="27"/>
      <c r="AE49" s="28"/>
      <c r="AF49" s="30"/>
      <c r="AG49" s="26"/>
      <c r="AH49" s="27"/>
      <c r="AI49" s="28">
        <v>1</v>
      </c>
      <c r="AJ49" s="2">
        <v>1</v>
      </c>
      <c r="AK49" s="26"/>
      <c r="AL49" s="27"/>
      <c r="AM49" s="28"/>
      <c r="AO49" s="26"/>
      <c r="AP49" s="27"/>
      <c r="AQ49" s="28"/>
      <c r="AS49" s="26"/>
      <c r="AT49" s="27"/>
      <c r="AU49" s="28"/>
      <c r="AW49" s="26"/>
      <c r="AX49" s="27"/>
      <c r="AY49" s="28"/>
      <c r="BA49" s="26"/>
      <c r="BB49" s="27"/>
      <c r="BC49" s="28"/>
      <c r="BO49" s="32">
        <v>1</v>
      </c>
      <c r="BP49" s="33">
        <v>0.5</v>
      </c>
      <c r="BV49" s="43" t="s">
        <v>98</v>
      </c>
      <c r="BW49" s="43" t="s">
        <v>99</v>
      </c>
      <c r="BX49" s="43" t="s">
        <v>100</v>
      </c>
      <c r="BY49" s="38">
        <f t="shared" si="14"/>
        <v>1.5</v>
      </c>
      <c r="BZ49">
        <f t="shared" si="15"/>
        <v>0</v>
      </c>
      <c r="CA49">
        <f t="shared" si="16"/>
        <v>0</v>
      </c>
      <c r="CB49">
        <f t="shared" si="17"/>
        <v>2</v>
      </c>
      <c r="CC49" s="39">
        <f t="shared" si="18"/>
        <v>1.5</v>
      </c>
      <c r="CD49">
        <f t="shared" si="19"/>
        <v>0</v>
      </c>
      <c r="CE49">
        <f t="shared" si="20"/>
        <v>0</v>
      </c>
      <c r="CF49">
        <f t="shared" si="21"/>
        <v>2</v>
      </c>
      <c r="CG49" s="40">
        <f t="shared" si="22"/>
        <v>0</v>
      </c>
      <c r="CH49">
        <f t="shared" si="23"/>
        <v>0</v>
      </c>
      <c r="CI49">
        <f t="shared" si="24"/>
        <v>0</v>
      </c>
      <c r="CJ49">
        <f t="shared" si="25"/>
        <v>0</v>
      </c>
    </row>
    <row r="50" spans="1:88" x14ac:dyDescent="0.25">
      <c r="A50" s="26"/>
      <c r="B50" s="27"/>
      <c r="C50" s="28">
        <v>1</v>
      </c>
      <c r="D50">
        <v>1.5</v>
      </c>
      <c r="E50" s="26"/>
      <c r="F50" s="27"/>
      <c r="G50" s="28"/>
      <c r="I50" s="26"/>
      <c r="J50" s="27"/>
      <c r="K50" s="28"/>
      <c r="L50" s="44"/>
      <c r="M50" s="26"/>
      <c r="N50" s="27"/>
      <c r="O50" s="28"/>
      <c r="Q50" s="26"/>
      <c r="R50" s="27"/>
      <c r="S50" s="28"/>
      <c r="U50" s="26"/>
      <c r="V50" s="27"/>
      <c r="W50" s="28"/>
      <c r="Y50" s="26"/>
      <c r="Z50" s="27"/>
      <c r="AA50" s="28"/>
      <c r="AB50" s="29"/>
      <c r="AC50" s="26"/>
      <c r="AD50" s="27"/>
      <c r="AE50" s="28"/>
      <c r="AF50" s="30"/>
      <c r="AG50" s="26"/>
      <c r="AH50" s="27"/>
      <c r="AI50" s="28"/>
      <c r="AK50" s="26"/>
      <c r="AL50" s="27"/>
      <c r="AM50" s="28"/>
      <c r="AO50" s="26"/>
      <c r="AP50" s="27"/>
      <c r="AQ50" s="28"/>
      <c r="AS50" s="26"/>
      <c r="AT50" s="27"/>
      <c r="AU50" s="28"/>
      <c r="AW50" s="26"/>
      <c r="AX50" s="27"/>
      <c r="AY50" s="28"/>
      <c r="BA50" s="26"/>
      <c r="BB50" s="27"/>
      <c r="BC50" s="28"/>
      <c r="BU50" s="8">
        <v>44</v>
      </c>
      <c r="BV50" t="s">
        <v>47</v>
      </c>
      <c r="BW50" t="s">
        <v>48</v>
      </c>
      <c r="BX50" t="s">
        <v>29</v>
      </c>
      <c r="BY50" s="38">
        <f t="shared" si="14"/>
        <v>1.5</v>
      </c>
      <c r="BZ50">
        <f t="shared" si="15"/>
        <v>0</v>
      </c>
      <c r="CA50">
        <f t="shared" si="16"/>
        <v>0</v>
      </c>
      <c r="CB50">
        <f t="shared" si="17"/>
        <v>1</v>
      </c>
      <c r="CC50" s="39">
        <f t="shared" si="18"/>
        <v>1.5</v>
      </c>
      <c r="CD50">
        <f t="shared" si="19"/>
        <v>0</v>
      </c>
      <c r="CE50">
        <f t="shared" si="20"/>
        <v>0</v>
      </c>
      <c r="CF50">
        <f t="shared" si="21"/>
        <v>1</v>
      </c>
      <c r="CG50" s="40">
        <f t="shared" si="22"/>
        <v>0</v>
      </c>
      <c r="CH50">
        <f t="shared" si="23"/>
        <v>0</v>
      </c>
      <c r="CI50">
        <f t="shared" si="24"/>
        <v>0</v>
      </c>
      <c r="CJ50">
        <f t="shared" si="25"/>
        <v>0</v>
      </c>
    </row>
    <row r="51" spans="1:88" x14ac:dyDescent="0.25">
      <c r="A51" s="26"/>
      <c r="B51" s="27"/>
      <c r="C51" s="28"/>
      <c r="E51" s="26"/>
      <c r="F51" s="27"/>
      <c r="G51" s="28"/>
      <c r="I51" s="26"/>
      <c r="J51" s="27"/>
      <c r="K51" s="28"/>
      <c r="M51" s="26"/>
      <c r="N51" s="27"/>
      <c r="O51" s="28"/>
      <c r="Q51" s="26"/>
      <c r="R51" s="27"/>
      <c r="S51" s="28"/>
      <c r="U51" s="26"/>
      <c r="V51" s="27"/>
      <c r="W51" s="28"/>
      <c r="Y51" s="26"/>
      <c r="Z51" s="27"/>
      <c r="AA51" s="28"/>
      <c r="AB51" s="29"/>
      <c r="AC51" s="26"/>
      <c r="AD51" s="27"/>
      <c r="AE51" s="28"/>
      <c r="AF51" s="30"/>
      <c r="AG51" s="26"/>
      <c r="AH51" s="27"/>
      <c r="AI51" s="28"/>
      <c r="AK51" s="26"/>
      <c r="AL51" s="27"/>
      <c r="AM51" s="28"/>
      <c r="AO51" s="26"/>
      <c r="AP51" s="27"/>
      <c r="AQ51" s="28"/>
      <c r="AS51" s="26"/>
      <c r="AT51" s="27"/>
      <c r="AU51" s="28"/>
      <c r="AW51" s="26"/>
      <c r="AX51" s="27"/>
      <c r="AY51" s="28">
        <v>1</v>
      </c>
      <c r="AZ51" s="2">
        <v>1.5</v>
      </c>
      <c r="BA51" s="26"/>
      <c r="BB51" s="27"/>
      <c r="BC51" s="28"/>
      <c r="BV51" t="s">
        <v>125</v>
      </c>
      <c r="BW51" t="s">
        <v>126</v>
      </c>
      <c r="BX51" t="s">
        <v>56</v>
      </c>
      <c r="BY51" s="38">
        <f t="shared" si="14"/>
        <v>1.5</v>
      </c>
      <c r="BZ51">
        <f t="shared" si="15"/>
        <v>0</v>
      </c>
      <c r="CA51">
        <f t="shared" si="16"/>
        <v>0</v>
      </c>
      <c r="CB51">
        <f t="shared" si="17"/>
        <v>1</v>
      </c>
      <c r="CC51" s="39">
        <f t="shared" si="18"/>
        <v>1.5</v>
      </c>
      <c r="CD51">
        <f t="shared" si="19"/>
        <v>0</v>
      </c>
      <c r="CE51">
        <f t="shared" si="20"/>
        <v>0</v>
      </c>
      <c r="CF51">
        <f t="shared" si="21"/>
        <v>1</v>
      </c>
      <c r="CG51" s="40">
        <f t="shared" si="22"/>
        <v>0</v>
      </c>
      <c r="CH51">
        <f t="shared" si="23"/>
        <v>0</v>
      </c>
      <c r="CI51">
        <f t="shared" si="24"/>
        <v>0</v>
      </c>
      <c r="CJ51">
        <f t="shared" si="25"/>
        <v>0</v>
      </c>
    </row>
    <row r="52" spans="1:88" x14ac:dyDescent="0.25">
      <c r="A52" s="26"/>
      <c r="B52" s="27"/>
      <c r="C52" s="28"/>
      <c r="E52" s="26"/>
      <c r="F52" s="27"/>
      <c r="G52" s="28"/>
      <c r="I52" s="26"/>
      <c r="J52" s="27">
        <v>1</v>
      </c>
      <c r="K52" s="28"/>
      <c r="L52" s="44">
        <v>1</v>
      </c>
      <c r="M52" s="26"/>
      <c r="N52" s="27"/>
      <c r="O52" s="28"/>
      <c r="Q52" s="26"/>
      <c r="R52" s="27"/>
      <c r="S52" s="28"/>
      <c r="U52" s="26"/>
      <c r="V52" s="27"/>
      <c r="W52" s="28"/>
      <c r="Y52" s="26"/>
      <c r="Z52" s="27"/>
      <c r="AA52" s="28"/>
      <c r="AB52" s="29"/>
      <c r="AC52" s="26"/>
      <c r="AD52" s="27"/>
      <c r="AE52" s="28"/>
      <c r="AF52" s="30"/>
      <c r="AG52" s="26"/>
      <c r="AH52" s="27"/>
      <c r="AI52" s="28"/>
      <c r="AK52" s="26"/>
      <c r="AL52" s="27"/>
      <c r="AM52" s="28"/>
      <c r="AO52" s="26"/>
      <c r="AP52" s="27"/>
      <c r="AQ52" s="28"/>
      <c r="AS52" s="26"/>
      <c r="AT52" s="27"/>
      <c r="AU52" s="28"/>
      <c r="AW52" s="26"/>
      <c r="AX52" s="27"/>
      <c r="AY52" s="28"/>
      <c r="BA52" s="26"/>
      <c r="BB52" s="27"/>
      <c r="BC52" s="28"/>
      <c r="BU52" s="8">
        <v>46</v>
      </c>
      <c r="BV52" t="s">
        <v>52</v>
      </c>
      <c r="BW52" t="s">
        <v>53</v>
      </c>
      <c r="BX52" t="s">
        <v>41</v>
      </c>
      <c r="BY52" s="38">
        <f t="shared" si="14"/>
        <v>1</v>
      </c>
      <c r="BZ52">
        <f t="shared" si="15"/>
        <v>0</v>
      </c>
      <c r="CA52">
        <f t="shared" si="16"/>
        <v>1</v>
      </c>
      <c r="CB52">
        <f t="shared" si="17"/>
        <v>0</v>
      </c>
      <c r="CC52" s="39">
        <f t="shared" si="18"/>
        <v>1</v>
      </c>
      <c r="CD52">
        <f t="shared" si="19"/>
        <v>0</v>
      </c>
      <c r="CE52">
        <f t="shared" si="20"/>
        <v>1</v>
      </c>
      <c r="CF52">
        <f t="shared" si="21"/>
        <v>0</v>
      </c>
      <c r="CG52" s="40">
        <f t="shared" si="22"/>
        <v>0</v>
      </c>
      <c r="CH52">
        <f t="shared" si="23"/>
        <v>0</v>
      </c>
      <c r="CI52">
        <f t="shared" si="24"/>
        <v>0</v>
      </c>
      <c r="CJ52">
        <f t="shared" si="25"/>
        <v>0</v>
      </c>
    </row>
    <row r="53" spans="1:88" x14ac:dyDescent="0.25">
      <c r="A53" s="26"/>
      <c r="B53" s="27"/>
      <c r="C53" s="28"/>
      <c r="E53" s="26"/>
      <c r="F53" s="27"/>
      <c r="G53" s="28"/>
      <c r="I53" s="26"/>
      <c r="J53" s="27">
        <v>1</v>
      </c>
      <c r="K53" s="28"/>
      <c r="L53" s="44">
        <v>1</v>
      </c>
      <c r="M53" s="26"/>
      <c r="N53" s="27"/>
      <c r="O53" s="28"/>
      <c r="Q53" s="26"/>
      <c r="R53" s="27"/>
      <c r="S53" s="28"/>
      <c r="U53" s="26"/>
      <c r="V53" s="27"/>
      <c r="W53" s="28"/>
      <c r="Y53" s="26"/>
      <c r="Z53" s="27"/>
      <c r="AA53" s="28"/>
      <c r="AB53" s="29"/>
      <c r="AC53" s="26"/>
      <c r="AD53" s="27"/>
      <c r="AE53" s="28"/>
      <c r="AF53" s="30"/>
      <c r="AG53" s="26"/>
      <c r="AH53" s="27"/>
      <c r="AI53" s="28"/>
      <c r="AK53" s="26"/>
      <c r="AL53" s="27"/>
      <c r="AM53" s="28"/>
      <c r="AO53" s="26"/>
      <c r="AP53" s="27"/>
      <c r="AQ53" s="28"/>
      <c r="AS53" s="26"/>
      <c r="AT53" s="27"/>
      <c r="AU53" s="28"/>
      <c r="AW53" s="26"/>
      <c r="AX53" s="27"/>
      <c r="AY53" s="28"/>
      <c r="BA53" s="26"/>
      <c r="BB53" s="27"/>
      <c r="BC53" s="28"/>
      <c r="BV53" t="s">
        <v>63</v>
      </c>
      <c r="BW53" t="s">
        <v>64</v>
      </c>
      <c r="BX53" t="s">
        <v>41</v>
      </c>
      <c r="BY53" s="38">
        <f t="shared" si="14"/>
        <v>1</v>
      </c>
      <c r="BZ53">
        <f t="shared" si="15"/>
        <v>0</v>
      </c>
      <c r="CA53">
        <f t="shared" si="16"/>
        <v>1</v>
      </c>
      <c r="CB53">
        <f t="shared" si="17"/>
        <v>0</v>
      </c>
      <c r="CC53" s="39">
        <f t="shared" si="18"/>
        <v>1</v>
      </c>
      <c r="CD53">
        <f t="shared" si="19"/>
        <v>0</v>
      </c>
      <c r="CE53">
        <f t="shared" si="20"/>
        <v>1</v>
      </c>
      <c r="CF53">
        <f t="shared" si="21"/>
        <v>0</v>
      </c>
      <c r="CG53" s="40">
        <f t="shared" si="22"/>
        <v>0</v>
      </c>
      <c r="CH53">
        <f t="shared" si="23"/>
        <v>0</v>
      </c>
      <c r="CI53">
        <f t="shared" si="24"/>
        <v>0</v>
      </c>
      <c r="CJ53">
        <f t="shared" si="25"/>
        <v>0</v>
      </c>
    </row>
    <row r="54" spans="1:88" x14ac:dyDescent="0.25">
      <c r="A54" s="26"/>
      <c r="B54" s="27"/>
      <c r="C54" s="28"/>
      <c r="E54" s="26"/>
      <c r="F54" s="27"/>
      <c r="G54" s="28"/>
      <c r="I54" s="26"/>
      <c r="J54" s="27"/>
      <c r="K54" s="28"/>
      <c r="L54" s="44"/>
      <c r="M54" s="26"/>
      <c r="N54" s="27">
        <v>1</v>
      </c>
      <c r="O54" s="28"/>
      <c r="P54">
        <v>1</v>
      </c>
      <c r="Q54" s="26"/>
      <c r="R54" s="27"/>
      <c r="S54" s="28"/>
      <c r="U54" s="26"/>
      <c r="V54" s="27"/>
      <c r="W54" s="28"/>
      <c r="Y54" s="26"/>
      <c r="Z54" s="27"/>
      <c r="AA54" s="28"/>
      <c r="AB54" s="29"/>
      <c r="AC54" s="26"/>
      <c r="AD54" s="27"/>
      <c r="AE54" s="28"/>
      <c r="AF54" s="30"/>
      <c r="AG54" s="26"/>
      <c r="AH54" s="27"/>
      <c r="AI54" s="28"/>
      <c r="AK54" s="26"/>
      <c r="AL54" s="27"/>
      <c r="AM54" s="28"/>
      <c r="AO54" s="26"/>
      <c r="AP54" s="27"/>
      <c r="AQ54" s="28"/>
      <c r="AS54" s="26"/>
      <c r="AT54" s="27"/>
      <c r="AU54" s="28"/>
      <c r="AW54" s="26"/>
      <c r="AX54" s="27"/>
      <c r="AY54" s="28"/>
      <c r="BA54" s="26"/>
      <c r="BB54" s="27"/>
      <c r="BC54" s="28"/>
      <c r="BV54" t="s">
        <v>95</v>
      </c>
      <c r="BW54" t="s">
        <v>96</v>
      </c>
      <c r="BX54" t="s">
        <v>97</v>
      </c>
      <c r="BY54" s="38">
        <f t="shared" si="14"/>
        <v>1</v>
      </c>
      <c r="BZ54">
        <f t="shared" si="15"/>
        <v>0</v>
      </c>
      <c r="CA54">
        <f t="shared" si="16"/>
        <v>1</v>
      </c>
      <c r="CB54">
        <f t="shared" si="17"/>
        <v>0</v>
      </c>
      <c r="CC54" s="39">
        <f t="shared" si="18"/>
        <v>0</v>
      </c>
      <c r="CD54">
        <f t="shared" si="19"/>
        <v>0</v>
      </c>
      <c r="CE54">
        <f t="shared" si="20"/>
        <v>0</v>
      </c>
      <c r="CF54">
        <f t="shared" si="21"/>
        <v>0</v>
      </c>
      <c r="CG54" s="40">
        <f t="shared" si="22"/>
        <v>1</v>
      </c>
      <c r="CH54">
        <f t="shared" si="23"/>
        <v>0</v>
      </c>
      <c r="CI54">
        <f t="shared" si="24"/>
        <v>1</v>
      </c>
      <c r="CJ54">
        <f t="shared" si="25"/>
        <v>0</v>
      </c>
    </row>
    <row r="55" spans="1:88" x14ac:dyDescent="0.25">
      <c r="A55" s="26"/>
      <c r="B55" s="27"/>
      <c r="C55" s="28"/>
      <c r="E55" s="26"/>
      <c r="F55" s="27"/>
      <c r="G55" s="28"/>
      <c r="I55" s="26"/>
      <c r="J55" s="27">
        <v>1</v>
      </c>
      <c r="K55" s="28"/>
      <c r="L55" s="44">
        <v>1</v>
      </c>
      <c r="M55" s="26"/>
      <c r="N55" s="27"/>
      <c r="O55" s="28"/>
      <c r="Q55" s="26"/>
      <c r="R55" s="27"/>
      <c r="S55" s="28"/>
      <c r="U55" s="26"/>
      <c r="V55" s="27"/>
      <c r="W55" s="28"/>
      <c r="Y55" s="26"/>
      <c r="Z55" s="27"/>
      <c r="AA55" s="28"/>
      <c r="AB55" s="29"/>
      <c r="AC55" s="26"/>
      <c r="AD55" s="27"/>
      <c r="AE55" s="28"/>
      <c r="AF55" s="30"/>
      <c r="AG55" s="26"/>
      <c r="AH55" s="27"/>
      <c r="AI55" s="28"/>
      <c r="AK55" s="26"/>
      <c r="AL55" s="27"/>
      <c r="AM55" s="28"/>
      <c r="AO55" s="26"/>
      <c r="AP55" s="27"/>
      <c r="AQ55" s="28"/>
      <c r="AS55" s="26"/>
      <c r="AT55" s="27"/>
      <c r="AU55" s="28"/>
      <c r="AW55" s="26"/>
      <c r="AX55" s="27"/>
      <c r="AY55" s="28"/>
      <c r="BA55" s="26"/>
      <c r="BB55" s="27"/>
      <c r="BC55" s="28"/>
      <c r="BV55" t="s">
        <v>121</v>
      </c>
      <c r="BW55" t="s">
        <v>43</v>
      </c>
      <c r="BX55" t="s">
        <v>97</v>
      </c>
      <c r="BY55" s="38">
        <f t="shared" si="14"/>
        <v>1</v>
      </c>
      <c r="BZ55">
        <f t="shared" si="15"/>
        <v>0</v>
      </c>
      <c r="CA55">
        <f t="shared" si="16"/>
        <v>1</v>
      </c>
      <c r="CB55">
        <f t="shared" si="17"/>
        <v>0</v>
      </c>
      <c r="CC55" s="39">
        <f t="shared" si="18"/>
        <v>1</v>
      </c>
      <c r="CD55">
        <f t="shared" si="19"/>
        <v>0</v>
      </c>
      <c r="CE55">
        <f t="shared" si="20"/>
        <v>1</v>
      </c>
      <c r="CF55">
        <f t="shared" si="21"/>
        <v>0</v>
      </c>
      <c r="CG55" s="40">
        <f t="shared" si="22"/>
        <v>0</v>
      </c>
      <c r="CH55">
        <f t="shared" si="23"/>
        <v>0</v>
      </c>
      <c r="CI55">
        <f t="shared" si="24"/>
        <v>0</v>
      </c>
      <c r="CJ55">
        <f t="shared" si="25"/>
        <v>0</v>
      </c>
    </row>
    <row r="56" spans="1:88" x14ac:dyDescent="0.25">
      <c r="A56" s="26"/>
      <c r="B56" s="27"/>
      <c r="C56" s="28"/>
      <c r="E56" s="26"/>
      <c r="F56" s="27"/>
      <c r="G56" s="28"/>
      <c r="I56" s="26"/>
      <c r="J56" s="27"/>
      <c r="K56" s="28"/>
      <c r="L56" s="44"/>
      <c r="M56" s="26"/>
      <c r="N56" s="27"/>
      <c r="O56" s="28"/>
      <c r="Q56" s="26"/>
      <c r="R56" s="27"/>
      <c r="S56" s="28">
        <v>1</v>
      </c>
      <c r="T56">
        <v>1</v>
      </c>
      <c r="U56" s="26"/>
      <c r="V56" s="27"/>
      <c r="W56" s="28"/>
      <c r="Y56" s="26"/>
      <c r="Z56" s="27"/>
      <c r="AA56" s="28"/>
      <c r="AB56" s="29"/>
      <c r="AC56" s="26"/>
      <c r="AD56" s="27"/>
      <c r="AE56" s="28"/>
      <c r="AF56" s="30"/>
      <c r="AG56" s="26"/>
      <c r="AH56" s="27"/>
      <c r="AI56" s="28"/>
      <c r="AK56" s="26"/>
      <c r="AL56" s="27"/>
      <c r="AM56" s="28"/>
      <c r="AO56" s="26"/>
      <c r="AP56" s="27"/>
      <c r="AQ56" s="28"/>
      <c r="AS56" s="26"/>
      <c r="AT56" s="27"/>
      <c r="AU56" s="28"/>
      <c r="AW56" s="26"/>
      <c r="AX56" s="27"/>
      <c r="AY56" s="28"/>
      <c r="BA56" s="26"/>
      <c r="BB56" s="27"/>
      <c r="BC56" s="28"/>
      <c r="BU56" s="8">
        <v>50</v>
      </c>
      <c r="BV56" s="41" t="s">
        <v>75</v>
      </c>
      <c r="BW56" s="41" t="s">
        <v>76</v>
      </c>
      <c r="BX56" s="41" t="s">
        <v>32</v>
      </c>
      <c r="BY56" s="38">
        <f t="shared" si="14"/>
        <v>1</v>
      </c>
      <c r="BZ56">
        <f t="shared" si="15"/>
        <v>0</v>
      </c>
      <c r="CA56">
        <f t="shared" si="16"/>
        <v>0</v>
      </c>
      <c r="CB56">
        <f t="shared" si="17"/>
        <v>1</v>
      </c>
      <c r="CC56" s="39">
        <f t="shared" si="18"/>
        <v>1</v>
      </c>
      <c r="CD56">
        <f t="shared" si="19"/>
        <v>0</v>
      </c>
      <c r="CE56">
        <f t="shared" si="20"/>
        <v>0</v>
      </c>
      <c r="CF56">
        <f t="shared" si="21"/>
        <v>1</v>
      </c>
      <c r="CG56" s="40">
        <f t="shared" si="22"/>
        <v>0</v>
      </c>
      <c r="CH56">
        <f t="shared" si="23"/>
        <v>0</v>
      </c>
      <c r="CI56">
        <f t="shared" si="24"/>
        <v>0</v>
      </c>
      <c r="CJ56">
        <f t="shared" si="25"/>
        <v>0</v>
      </c>
    </row>
    <row r="57" spans="1:88" x14ac:dyDescent="0.25">
      <c r="A57" s="26"/>
      <c r="B57" s="27"/>
      <c r="C57" s="28"/>
      <c r="E57" s="26"/>
      <c r="F57" s="27"/>
      <c r="G57" s="28"/>
      <c r="I57" s="26"/>
      <c r="J57" s="27"/>
      <c r="K57" s="28"/>
      <c r="M57" s="26"/>
      <c r="N57" s="27"/>
      <c r="O57" s="28"/>
      <c r="Q57" s="26"/>
      <c r="R57" s="27"/>
      <c r="S57" s="28"/>
      <c r="U57" s="26"/>
      <c r="V57" s="27"/>
      <c r="W57" s="28"/>
      <c r="Y57" s="26"/>
      <c r="Z57" s="27"/>
      <c r="AA57" s="28"/>
      <c r="AB57" s="29"/>
      <c r="AC57" s="26"/>
      <c r="AD57" s="27"/>
      <c r="AE57" s="28"/>
      <c r="AF57" s="30"/>
      <c r="AG57" s="26"/>
      <c r="AH57" s="27"/>
      <c r="AI57" s="28"/>
      <c r="AK57" s="26"/>
      <c r="AL57" s="27"/>
      <c r="AM57" s="28"/>
      <c r="AO57" s="26"/>
      <c r="AP57" s="27"/>
      <c r="AQ57" s="28"/>
      <c r="AS57" s="26"/>
      <c r="AT57" s="27"/>
      <c r="AU57" s="28"/>
      <c r="BB57" s="27"/>
      <c r="BC57" s="28"/>
      <c r="BG57" s="32">
        <v>1</v>
      </c>
      <c r="BH57" s="33">
        <v>1</v>
      </c>
      <c r="BI57" s="34"/>
      <c r="BJ57" s="35"/>
      <c r="BK57" s="36"/>
      <c r="BV57" t="s">
        <v>116</v>
      </c>
      <c r="BW57" t="s">
        <v>117</v>
      </c>
      <c r="BX57" t="s">
        <v>112</v>
      </c>
      <c r="BY57" s="38">
        <f t="shared" si="14"/>
        <v>1</v>
      </c>
      <c r="BZ57">
        <f t="shared" si="15"/>
        <v>0</v>
      </c>
      <c r="CA57">
        <f t="shared" si="16"/>
        <v>0</v>
      </c>
      <c r="CB57">
        <f t="shared" si="17"/>
        <v>1</v>
      </c>
      <c r="CC57" s="39">
        <f t="shared" si="18"/>
        <v>1</v>
      </c>
      <c r="CD57">
        <f t="shared" si="19"/>
        <v>0</v>
      </c>
      <c r="CE57">
        <f t="shared" si="20"/>
        <v>0</v>
      </c>
      <c r="CF57">
        <f t="shared" si="21"/>
        <v>1</v>
      </c>
      <c r="CG57" s="40">
        <f t="shared" si="22"/>
        <v>0</v>
      </c>
      <c r="CH57">
        <f t="shared" si="23"/>
        <v>0</v>
      </c>
      <c r="CI57">
        <f t="shared" si="24"/>
        <v>0</v>
      </c>
      <c r="CJ57">
        <f t="shared" si="25"/>
        <v>0</v>
      </c>
    </row>
    <row r="58" spans="1:88" x14ac:dyDescent="0.25">
      <c r="A58" s="26"/>
      <c r="B58" s="27"/>
      <c r="C58" s="28"/>
      <c r="E58" s="26"/>
      <c r="F58" s="27"/>
      <c r="G58" s="28"/>
      <c r="I58" s="26"/>
      <c r="J58" s="27"/>
      <c r="K58" s="28"/>
      <c r="M58" s="26"/>
      <c r="N58" s="27"/>
      <c r="O58" s="28"/>
      <c r="Q58" s="26"/>
      <c r="R58" s="27"/>
      <c r="S58" s="28"/>
      <c r="U58" s="26"/>
      <c r="V58" s="27"/>
      <c r="W58" s="28"/>
      <c r="Y58" s="26"/>
      <c r="Z58" s="27"/>
      <c r="AA58" s="28"/>
      <c r="AB58" s="29"/>
      <c r="AC58" s="26"/>
      <c r="AD58" s="27"/>
      <c r="AE58" s="28"/>
      <c r="AF58" s="30"/>
      <c r="AG58" s="26"/>
      <c r="AH58" s="27"/>
      <c r="AI58" s="28">
        <v>1</v>
      </c>
      <c r="AJ58" s="2">
        <v>1</v>
      </c>
      <c r="AK58" s="26"/>
      <c r="AL58" s="27"/>
      <c r="AM58" s="28"/>
      <c r="AO58" s="26"/>
      <c r="AP58" s="27"/>
      <c r="AQ58" s="28"/>
      <c r="AS58" s="26"/>
      <c r="AT58" s="27"/>
      <c r="AU58" s="28"/>
      <c r="AW58" s="26"/>
      <c r="AX58" s="27"/>
      <c r="AY58" s="28"/>
      <c r="BA58" s="26"/>
      <c r="BB58" s="27"/>
      <c r="BC58" s="28"/>
      <c r="BV58" s="41" t="s">
        <v>122</v>
      </c>
      <c r="BW58" s="41" t="s">
        <v>123</v>
      </c>
      <c r="BX58" s="41" t="s">
        <v>32</v>
      </c>
      <c r="BY58" s="38">
        <f t="shared" si="14"/>
        <v>1</v>
      </c>
      <c r="BZ58">
        <f t="shared" si="15"/>
        <v>0</v>
      </c>
      <c r="CA58">
        <f t="shared" si="16"/>
        <v>0</v>
      </c>
      <c r="CB58">
        <f t="shared" si="17"/>
        <v>1</v>
      </c>
      <c r="CC58" s="39">
        <f t="shared" si="18"/>
        <v>1</v>
      </c>
      <c r="CD58">
        <f t="shared" si="19"/>
        <v>0</v>
      </c>
      <c r="CE58">
        <f t="shared" si="20"/>
        <v>0</v>
      </c>
      <c r="CF58">
        <f t="shared" si="21"/>
        <v>1</v>
      </c>
      <c r="CG58" s="40">
        <f t="shared" si="22"/>
        <v>0</v>
      </c>
      <c r="CH58">
        <f t="shared" si="23"/>
        <v>0</v>
      </c>
      <c r="CI58">
        <f t="shared" si="24"/>
        <v>0</v>
      </c>
      <c r="CJ58">
        <f t="shared" si="25"/>
        <v>0</v>
      </c>
    </row>
    <row r="59" spans="1:88" x14ac:dyDescent="0.25">
      <c r="A59" s="26"/>
      <c r="B59" s="27"/>
      <c r="C59" s="28"/>
      <c r="E59" s="26"/>
      <c r="F59" s="27"/>
      <c r="G59" s="28"/>
      <c r="I59" s="26"/>
      <c r="J59" s="27"/>
      <c r="K59" s="28">
        <v>1</v>
      </c>
      <c r="L59" s="32">
        <v>0.5</v>
      </c>
      <c r="M59" s="26"/>
      <c r="N59" s="27"/>
      <c r="O59" s="28"/>
      <c r="Q59" s="26"/>
      <c r="R59" s="27"/>
      <c r="S59" s="28"/>
      <c r="U59" s="26"/>
      <c r="V59" s="27"/>
      <c r="W59" s="28"/>
      <c r="Y59" s="26"/>
      <c r="Z59" s="27"/>
      <c r="AA59" s="28"/>
      <c r="AB59" s="29"/>
      <c r="AC59" s="26"/>
      <c r="AD59" s="27"/>
      <c r="AE59" s="28"/>
      <c r="AF59" s="30"/>
      <c r="AG59" s="26"/>
      <c r="AH59" s="27"/>
      <c r="AI59" s="28"/>
      <c r="AK59" s="26"/>
      <c r="AL59" s="27"/>
      <c r="AM59" s="28"/>
      <c r="AO59" s="26"/>
      <c r="AP59" s="27"/>
      <c r="AQ59" s="28"/>
      <c r="AS59" s="26"/>
      <c r="AT59" s="27"/>
      <c r="AU59" s="28"/>
      <c r="AW59" s="26"/>
      <c r="AX59" s="27"/>
      <c r="AY59" s="28"/>
      <c r="BA59" s="26"/>
      <c r="BB59" s="27"/>
      <c r="BC59" s="28"/>
      <c r="BU59" s="8">
        <v>53</v>
      </c>
      <c r="BV59" t="s">
        <v>45</v>
      </c>
      <c r="BW59" t="s">
        <v>46</v>
      </c>
      <c r="BX59" t="s">
        <v>38</v>
      </c>
      <c r="BY59" s="38">
        <f t="shared" si="14"/>
        <v>0.5</v>
      </c>
      <c r="BZ59">
        <f t="shared" si="15"/>
        <v>0</v>
      </c>
      <c r="CA59">
        <f t="shared" si="16"/>
        <v>0</v>
      </c>
      <c r="CB59">
        <f t="shared" si="17"/>
        <v>1</v>
      </c>
      <c r="CC59" s="39">
        <f t="shared" si="18"/>
        <v>0.5</v>
      </c>
      <c r="CD59">
        <f t="shared" si="19"/>
        <v>0</v>
      </c>
      <c r="CE59">
        <f t="shared" si="20"/>
        <v>0</v>
      </c>
      <c r="CF59">
        <f t="shared" si="21"/>
        <v>1</v>
      </c>
      <c r="CG59" s="40">
        <f t="shared" si="22"/>
        <v>0</v>
      </c>
      <c r="CH59">
        <f t="shared" si="23"/>
        <v>0</v>
      </c>
      <c r="CI59">
        <f t="shared" si="24"/>
        <v>0</v>
      </c>
      <c r="CJ59">
        <f t="shared" si="25"/>
        <v>0</v>
      </c>
    </row>
    <row r="60" spans="1:88" x14ac:dyDescent="0.25">
      <c r="A60" s="26"/>
      <c r="B60" s="27"/>
      <c r="C60" s="28"/>
      <c r="E60" s="26"/>
      <c r="F60" s="27"/>
      <c r="G60" s="28"/>
      <c r="I60" s="26"/>
      <c r="J60" s="27"/>
      <c r="K60" s="28">
        <v>1</v>
      </c>
      <c r="L60" s="44">
        <v>0.5</v>
      </c>
      <c r="M60" s="26"/>
      <c r="N60" s="27"/>
      <c r="O60" s="28"/>
      <c r="Q60" s="26"/>
      <c r="R60" s="27"/>
      <c r="S60" s="28"/>
      <c r="U60" s="26"/>
      <c r="V60" s="27"/>
      <c r="W60" s="28"/>
      <c r="Y60" s="26"/>
      <c r="Z60" s="27"/>
      <c r="AA60" s="28"/>
      <c r="AB60" s="29"/>
      <c r="AC60" s="26"/>
      <c r="AD60" s="27"/>
      <c r="AE60" s="28"/>
      <c r="AF60" s="30"/>
      <c r="AG60" s="26"/>
      <c r="AH60" s="27"/>
      <c r="AI60" s="28"/>
      <c r="AK60" s="26"/>
      <c r="AL60" s="27"/>
      <c r="AM60" s="28"/>
      <c r="AO60" s="26"/>
      <c r="AP60" s="27"/>
      <c r="AQ60" s="28"/>
      <c r="AS60" s="26"/>
      <c r="AT60" s="27"/>
      <c r="AU60" s="28"/>
      <c r="AW60" s="26"/>
      <c r="AX60" s="27"/>
      <c r="AY60" s="28"/>
      <c r="BB60" s="27"/>
      <c r="BC60" s="28"/>
      <c r="BV60" t="s">
        <v>70</v>
      </c>
      <c r="BW60" t="s">
        <v>55</v>
      </c>
      <c r="BX60" t="s">
        <v>41</v>
      </c>
      <c r="BY60" s="38">
        <f t="shared" si="14"/>
        <v>0.5</v>
      </c>
      <c r="BZ60">
        <f t="shared" si="15"/>
        <v>0</v>
      </c>
      <c r="CA60">
        <f t="shared" si="16"/>
        <v>0</v>
      </c>
      <c r="CB60">
        <f t="shared" si="17"/>
        <v>1</v>
      </c>
      <c r="CC60" s="39">
        <f t="shared" si="18"/>
        <v>0.5</v>
      </c>
      <c r="CD60">
        <f t="shared" si="19"/>
        <v>0</v>
      </c>
      <c r="CE60">
        <f t="shared" si="20"/>
        <v>0</v>
      </c>
      <c r="CF60">
        <f t="shared" si="21"/>
        <v>1</v>
      </c>
      <c r="CG60" s="40">
        <f t="shared" si="22"/>
        <v>0</v>
      </c>
      <c r="CH60">
        <f t="shared" si="23"/>
        <v>0</v>
      </c>
      <c r="CI60">
        <f t="shared" si="24"/>
        <v>0</v>
      </c>
      <c r="CJ60">
        <f t="shared" si="25"/>
        <v>0</v>
      </c>
    </row>
    <row r="61" spans="1:88" x14ac:dyDescent="0.25">
      <c r="A61" s="26"/>
      <c r="B61" s="27"/>
      <c r="C61" s="28"/>
      <c r="E61" s="26"/>
      <c r="F61" s="27"/>
      <c r="G61" s="28"/>
      <c r="I61" s="26"/>
      <c r="J61" s="27"/>
      <c r="K61" s="28">
        <v>1</v>
      </c>
      <c r="L61" s="44">
        <v>0.5</v>
      </c>
      <c r="M61" s="26"/>
      <c r="N61" s="27"/>
      <c r="O61" s="28"/>
      <c r="Q61" s="26"/>
      <c r="R61" s="27"/>
      <c r="S61" s="28"/>
      <c r="U61" s="26"/>
      <c r="V61" s="27"/>
      <c r="W61" s="28"/>
      <c r="Y61" s="26"/>
      <c r="Z61" s="27"/>
      <c r="AA61" s="28"/>
      <c r="AB61" s="29"/>
      <c r="AC61" s="26"/>
      <c r="AD61" s="27"/>
      <c r="AE61" s="28"/>
      <c r="AF61" s="30"/>
      <c r="AG61" s="26"/>
      <c r="AH61" s="27"/>
      <c r="AI61" s="28"/>
      <c r="AK61" s="26"/>
      <c r="AL61" s="27"/>
      <c r="AM61" s="28"/>
      <c r="AO61" s="26"/>
      <c r="AP61" s="27"/>
      <c r="AQ61" s="28"/>
      <c r="AS61" s="26"/>
      <c r="AT61" s="27"/>
      <c r="AU61" s="28"/>
      <c r="AX61" s="27"/>
      <c r="AY61" s="28"/>
      <c r="BB61" s="27"/>
      <c r="BC61" s="28"/>
      <c r="BV61" t="s">
        <v>79</v>
      </c>
      <c r="BW61" t="s">
        <v>80</v>
      </c>
      <c r="BX61" t="s">
        <v>38</v>
      </c>
      <c r="BY61" s="38">
        <f t="shared" si="14"/>
        <v>0.5</v>
      </c>
      <c r="BZ61">
        <f t="shared" si="15"/>
        <v>0</v>
      </c>
      <c r="CA61">
        <f t="shared" si="16"/>
        <v>0</v>
      </c>
      <c r="CB61">
        <f t="shared" si="17"/>
        <v>1</v>
      </c>
      <c r="CC61" s="39">
        <f t="shared" si="18"/>
        <v>0.5</v>
      </c>
      <c r="CD61">
        <f t="shared" si="19"/>
        <v>0</v>
      </c>
      <c r="CE61">
        <f t="shared" si="20"/>
        <v>0</v>
      </c>
      <c r="CF61">
        <f t="shared" si="21"/>
        <v>1</v>
      </c>
      <c r="CG61" s="40">
        <f t="shared" si="22"/>
        <v>0</v>
      </c>
      <c r="CH61">
        <f t="shared" si="23"/>
        <v>0</v>
      </c>
      <c r="CI61">
        <f t="shared" si="24"/>
        <v>0</v>
      </c>
      <c r="CJ61">
        <f t="shared" si="25"/>
        <v>0</v>
      </c>
    </row>
    <row r="62" spans="1:88" x14ac:dyDescent="0.25">
      <c r="A62" s="26"/>
      <c r="B62" s="27"/>
      <c r="C62" s="28"/>
      <c r="E62" s="26"/>
      <c r="F62" s="27"/>
      <c r="G62" s="28"/>
      <c r="I62" s="26"/>
      <c r="J62" s="27"/>
      <c r="K62" s="28">
        <v>1</v>
      </c>
      <c r="L62" s="44">
        <v>0.5</v>
      </c>
      <c r="M62" s="26"/>
      <c r="N62" s="27"/>
      <c r="O62" s="28"/>
      <c r="Q62" s="26"/>
      <c r="R62" s="27"/>
      <c r="S62" s="28"/>
      <c r="U62" s="26"/>
      <c r="V62" s="27"/>
      <c r="W62" s="28"/>
      <c r="Y62" s="26"/>
      <c r="Z62" s="27"/>
      <c r="AA62" s="28"/>
      <c r="AB62" s="29"/>
      <c r="AC62" s="26"/>
      <c r="AD62" s="27"/>
      <c r="AE62" s="28"/>
      <c r="AF62" s="30"/>
      <c r="AG62" s="26"/>
      <c r="AH62" s="27"/>
      <c r="AI62" s="28"/>
      <c r="AK62" s="26"/>
      <c r="AL62" s="27"/>
      <c r="AM62" s="28"/>
      <c r="AO62" s="26"/>
      <c r="AP62" s="27"/>
      <c r="AQ62" s="28"/>
      <c r="AS62" s="26"/>
      <c r="AT62" s="27"/>
      <c r="AU62" s="28"/>
      <c r="AW62" s="26"/>
      <c r="AX62" s="27"/>
      <c r="AY62" s="28"/>
      <c r="BA62" s="26"/>
      <c r="BB62" s="27"/>
      <c r="BC62" s="28"/>
      <c r="BV62" t="s">
        <v>118</v>
      </c>
      <c r="BW62" t="s">
        <v>119</v>
      </c>
      <c r="BX62" t="s">
        <v>120</v>
      </c>
      <c r="BY62" s="38">
        <f t="shared" si="14"/>
        <v>0.5</v>
      </c>
      <c r="BZ62">
        <f t="shared" si="15"/>
        <v>0</v>
      </c>
      <c r="CA62">
        <f t="shared" si="16"/>
        <v>0</v>
      </c>
      <c r="CB62">
        <f t="shared" si="17"/>
        <v>1</v>
      </c>
      <c r="CC62" s="39">
        <f t="shared" si="18"/>
        <v>0.5</v>
      </c>
      <c r="CD62">
        <f t="shared" si="19"/>
        <v>0</v>
      </c>
      <c r="CE62">
        <f t="shared" si="20"/>
        <v>0</v>
      </c>
      <c r="CF62">
        <f t="shared" si="21"/>
        <v>1</v>
      </c>
      <c r="CG62" s="40">
        <f t="shared" si="22"/>
        <v>0</v>
      </c>
      <c r="CH62">
        <f t="shared" si="23"/>
        <v>0</v>
      </c>
      <c r="CI62">
        <f t="shared" si="24"/>
        <v>0</v>
      </c>
      <c r="CJ62">
        <f t="shared" si="25"/>
        <v>0</v>
      </c>
    </row>
    <row r="63" spans="1:88" x14ac:dyDescent="0.25">
      <c r="Y63" s="26"/>
      <c r="Z63" s="27"/>
      <c r="AA63" s="28"/>
      <c r="AB63" s="29"/>
      <c r="AC63" s="26"/>
      <c r="AD63" s="27"/>
      <c r="AE63" s="28"/>
      <c r="AF63" s="30"/>
      <c r="AG63" s="26"/>
      <c r="AH63" s="27"/>
      <c r="AI63" s="28"/>
      <c r="AK63" s="26"/>
      <c r="AL63" s="27"/>
      <c r="AM63" s="28"/>
      <c r="AO63" s="26"/>
      <c r="AP63" s="27"/>
      <c r="AQ63" s="28"/>
      <c r="AS63" s="26"/>
      <c r="AT63" s="27"/>
      <c r="AU63" s="28"/>
      <c r="AW63" s="26"/>
      <c r="AX63" s="27"/>
      <c r="AY63" s="28"/>
      <c r="BA63" s="26"/>
      <c r="BB63" s="27"/>
      <c r="BC63" s="28"/>
      <c r="BI63" s="34"/>
      <c r="BJ63" s="35"/>
      <c r="BK63" s="36"/>
      <c r="BV63" s="165"/>
      <c r="BW63" s="165"/>
      <c r="BX63" s="165"/>
      <c r="BY63" s="224"/>
      <c r="BZ63" s="165"/>
      <c r="CA63" s="165"/>
      <c r="CB63" s="165"/>
      <c r="CC63" s="224"/>
      <c r="CD63" s="165"/>
      <c r="CE63" s="165"/>
      <c r="CF63" s="165"/>
      <c r="CG63" s="224"/>
      <c r="CH63" s="165"/>
      <c r="CI63" s="165"/>
      <c r="CJ63" s="165"/>
    </row>
    <row r="64" spans="1:88" x14ac:dyDescent="0.25">
      <c r="AG64" s="26"/>
      <c r="AH64" s="27"/>
      <c r="AI64" s="28"/>
      <c r="AK64" s="26"/>
      <c r="AL64" s="27"/>
      <c r="AM64" s="28"/>
      <c r="AO64" s="26"/>
      <c r="AP64" s="27"/>
      <c r="AQ64" s="28"/>
      <c r="AS64" s="26"/>
      <c r="AT64" s="27"/>
      <c r="AU64" s="28"/>
      <c r="AW64" s="26"/>
      <c r="AX64" s="27"/>
      <c r="AY64" s="28"/>
      <c r="BA64" s="26"/>
      <c r="BB64" s="27"/>
      <c r="BC64" s="28"/>
      <c r="BI64" s="34"/>
      <c r="BJ64" s="35"/>
      <c r="BK64" s="36"/>
      <c r="BV64" s="165"/>
      <c r="BW64" s="165"/>
      <c r="BX64" s="165"/>
      <c r="BY64" s="224"/>
      <c r="BZ64" s="165"/>
      <c r="CA64" s="165"/>
      <c r="CB64" s="165"/>
      <c r="CC64" s="224"/>
      <c r="CD64" s="165"/>
      <c r="CE64" s="165"/>
      <c r="CF64" s="165"/>
      <c r="CG64" s="224"/>
      <c r="CH64" s="165"/>
      <c r="CI64" s="165"/>
      <c r="CJ64" s="165"/>
    </row>
    <row r="65" spans="33:88" x14ac:dyDescent="0.25">
      <c r="AG65" s="26"/>
      <c r="AH65" s="27"/>
      <c r="AI65" s="28"/>
      <c r="AK65" s="26"/>
      <c r="AL65" s="27"/>
      <c r="AM65" s="28"/>
      <c r="AO65" s="26"/>
      <c r="AP65" s="27"/>
      <c r="AQ65" s="28"/>
      <c r="AS65" s="26"/>
      <c r="AT65" s="27"/>
      <c r="AU65" s="28"/>
      <c r="AW65" s="26"/>
      <c r="AX65" s="27"/>
      <c r="AY65" s="28"/>
      <c r="BA65" s="26"/>
      <c r="BB65" s="27"/>
      <c r="BC65" s="28"/>
      <c r="BI65" s="34"/>
      <c r="BJ65" s="35"/>
      <c r="BK65" s="36"/>
      <c r="BV65" s="165"/>
      <c r="BW65" s="165"/>
      <c r="BX65" s="165"/>
      <c r="BY65" s="224"/>
      <c r="BZ65" s="165"/>
      <c r="CA65" s="165"/>
      <c r="CB65" s="165"/>
      <c r="CC65" s="224"/>
      <c r="CD65" s="165"/>
      <c r="CE65" s="165"/>
      <c r="CF65" s="165"/>
      <c r="CG65" s="224"/>
      <c r="CH65" s="165"/>
      <c r="CI65" s="165"/>
      <c r="CJ65" s="165"/>
    </row>
    <row r="66" spans="33:88" x14ac:dyDescent="0.25">
      <c r="AG66" s="26"/>
      <c r="AH66" s="27"/>
      <c r="AI66" s="28"/>
      <c r="AK66" s="26"/>
      <c r="AL66" s="27"/>
      <c r="AM66" s="28"/>
      <c r="AO66" s="26"/>
      <c r="AP66" s="27"/>
      <c r="AQ66" s="28"/>
      <c r="AS66" s="26"/>
      <c r="AT66" s="27"/>
      <c r="AU66" s="28"/>
      <c r="AW66" s="26"/>
      <c r="AX66" s="27"/>
      <c r="AY66" s="28"/>
      <c r="BA66" s="26"/>
      <c r="BB66" s="27"/>
      <c r="BC66" s="28"/>
      <c r="BI66" s="34"/>
      <c r="BJ66" s="35"/>
      <c r="BK66" s="36"/>
      <c r="BV66" s="165"/>
      <c r="BW66" s="165"/>
      <c r="BX66" s="165"/>
      <c r="BY66" s="165"/>
      <c r="BZ66" s="165"/>
      <c r="CA66" s="165"/>
      <c r="CB66" s="165"/>
      <c r="CC66" s="224"/>
      <c r="CD66" s="165"/>
      <c r="CE66" s="165"/>
      <c r="CF66" s="165"/>
      <c r="CG66" s="224"/>
      <c r="CH66" s="165"/>
      <c r="CI66" s="165"/>
      <c r="CJ66" s="165"/>
    </row>
    <row r="67" spans="33:88" x14ac:dyDescent="0.25">
      <c r="AG67" s="26"/>
      <c r="AH67" s="27"/>
      <c r="AI67" s="28"/>
      <c r="AK67" s="26"/>
      <c r="AL67" s="27"/>
      <c r="AM67" s="28"/>
      <c r="AO67" s="26"/>
      <c r="AP67" s="27"/>
      <c r="AQ67" s="28"/>
      <c r="AS67" s="26"/>
      <c r="AT67" s="27"/>
      <c r="AU67" s="28"/>
      <c r="AW67" s="26"/>
      <c r="AX67" s="27"/>
      <c r="AY67" s="28"/>
      <c r="BA67" s="26"/>
      <c r="BB67" s="27"/>
      <c r="BC67" s="28"/>
      <c r="BI67" s="34"/>
      <c r="BJ67" s="35"/>
      <c r="BK67" s="36"/>
      <c r="BV67" s="165"/>
      <c r="BW67" s="165"/>
      <c r="BX67" s="165"/>
      <c r="BY67" s="165"/>
      <c r="BZ67" s="165"/>
      <c r="CA67" s="165"/>
      <c r="CB67" s="165"/>
      <c r="CC67" s="224"/>
      <c r="CD67" s="165"/>
      <c r="CE67" s="165"/>
      <c r="CF67" s="165"/>
      <c r="CG67" s="224"/>
      <c r="CH67" s="165"/>
      <c r="CI67" s="165"/>
      <c r="CJ67" s="165"/>
    </row>
    <row r="68" spans="33:88" x14ac:dyDescent="0.25">
      <c r="AG68" s="26"/>
      <c r="AH68" s="27"/>
      <c r="AI68" s="28"/>
      <c r="AK68" s="26"/>
      <c r="AL68" s="27"/>
      <c r="AM68" s="28"/>
      <c r="AO68" s="26"/>
      <c r="AP68" s="27"/>
      <c r="AQ68" s="28"/>
      <c r="AS68" s="26"/>
      <c r="AT68" s="27"/>
      <c r="AU68" s="28"/>
      <c r="AW68" s="26"/>
      <c r="AX68" s="27"/>
      <c r="AY68" s="28"/>
      <c r="BA68" s="26"/>
      <c r="BB68" s="27"/>
      <c r="BC68" s="28"/>
      <c r="BI68" s="34"/>
      <c r="BJ68" s="35"/>
      <c r="BK68" s="36"/>
      <c r="BV68" s="165"/>
      <c r="BW68" s="165"/>
      <c r="BX68" s="165"/>
      <c r="BY68" s="165"/>
      <c r="BZ68" s="165"/>
      <c r="CA68" s="165"/>
      <c r="CB68" s="165"/>
      <c r="CC68" s="224"/>
      <c r="CD68" s="165"/>
      <c r="CE68" s="165"/>
      <c r="CF68" s="165"/>
      <c r="CG68" s="224"/>
      <c r="CH68" s="165"/>
      <c r="CI68" s="165"/>
      <c r="CJ68" s="165"/>
    </row>
    <row r="69" spans="33:88" x14ac:dyDescent="0.25">
      <c r="AG69" s="26"/>
      <c r="AH69" s="27"/>
      <c r="AI69" s="28"/>
      <c r="AK69" s="26"/>
      <c r="AL69" s="27"/>
      <c r="AM69" s="28"/>
      <c r="AO69" s="26"/>
      <c r="AP69" s="27"/>
      <c r="AQ69" s="28"/>
      <c r="AS69" s="26"/>
      <c r="AT69" s="27"/>
      <c r="AU69" s="28"/>
      <c r="AW69" s="26"/>
      <c r="AX69" s="27"/>
      <c r="AY69" s="28"/>
      <c r="BA69" s="26"/>
      <c r="BB69" s="27"/>
      <c r="BC69" s="28"/>
      <c r="BI69" s="34"/>
      <c r="BJ69" s="35"/>
      <c r="BK69" s="36"/>
      <c r="BV69" s="165"/>
      <c r="BW69" s="165"/>
      <c r="BX69" s="165"/>
      <c r="BY69" s="165"/>
      <c r="BZ69" s="165"/>
      <c r="CA69" s="165"/>
      <c r="CB69" s="165"/>
      <c r="CC69" s="224"/>
      <c r="CD69" s="165"/>
      <c r="CE69" s="165"/>
      <c r="CF69" s="165"/>
      <c r="CG69" s="224"/>
      <c r="CH69" s="165"/>
      <c r="CI69" s="165"/>
      <c r="CJ69" s="165"/>
    </row>
    <row r="70" spans="33:88" x14ac:dyDescent="0.25">
      <c r="AG70" s="26"/>
      <c r="AH70" s="27"/>
      <c r="AI70" s="28"/>
      <c r="AK70" s="26"/>
      <c r="AL70" s="27"/>
      <c r="AM70" s="28"/>
      <c r="AO70" s="26"/>
      <c r="AP70" s="27"/>
      <c r="AQ70" s="28"/>
      <c r="AS70" s="26"/>
      <c r="AT70" s="27"/>
      <c r="AU70" s="28"/>
      <c r="AW70" s="26"/>
      <c r="AX70" s="27"/>
      <c r="AY70" s="28"/>
      <c r="BA70" s="26"/>
      <c r="BB70" s="27"/>
      <c r="BC70" s="28"/>
      <c r="BI70" s="34"/>
      <c r="BJ70" s="35"/>
      <c r="BK70" s="36"/>
      <c r="BV70" s="165"/>
      <c r="BW70" s="165"/>
      <c r="BX70" s="165"/>
      <c r="BY70" s="165"/>
      <c r="BZ70" s="165"/>
      <c r="CA70" s="165"/>
      <c r="CB70" s="165"/>
      <c r="CC70" s="224"/>
      <c r="CD70" s="165"/>
      <c r="CE70" s="165"/>
      <c r="CF70" s="165"/>
      <c r="CG70" s="224"/>
      <c r="CH70" s="165"/>
      <c r="CI70" s="165"/>
      <c r="CJ70" s="165"/>
    </row>
    <row r="71" spans="33:88" x14ac:dyDescent="0.25">
      <c r="AG71" s="26"/>
      <c r="AH71" s="27"/>
      <c r="AI71" s="28"/>
      <c r="AK71" s="26"/>
      <c r="AL71" s="27"/>
      <c r="AM71" s="28"/>
      <c r="AO71" s="26"/>
      <c r="AP71" s="27"/>
      <c r="AQ71" s="28"/>
      <c r="AS71" s="26"/>
      <c r="AT71" s="27"/>
      <c r="AU71" s="28"/>
      <c r="AW71" s="26"/>
      <c r="AX71" s="27"/>
      <c r="AY71" s="28"/>
      <c r="BA71" s="26"/>
      <c r="BB71" s="27"/>
      <c r="BC71" s="28"/>
      <c r="BI71" s="34"/>
      <c r="BJ71" s="35"/>
      <c r="BK71" s="36"/>
    </row>
    <row r="72" spans="33:88" x14ac:dyDescent="0.25">
      <c r="AG72" s="26"/>
      <c r="AH72" s="27"/>
      <c r="AI72" s="28"/>
      <c r="AK72" s="26"/>
      <c r="AL72" s="27"/>
      <c r="AM72" s="28"/>
      <c r="AO72" s="26"/>
      <c r="AP72" s="27"/>
      <c r="AQ72" s="28"/>
      <c r="AS72" s="26"/>
      <c r="AT72" s="27"/>
      <c r="AU72" s="28"/>
      <c r="AW72" s="26"/>
      <c r="AX72" s="27"/>
      <c r="AY72" s="28"/>
      <c r="BA72" s="26"/>
      <c r="BB72" s="27"/>
      <c r="BC72" s="28"/>
      <c r="BI72" s="34"/>
      <c r="BJ72" s="35"/>
      <c r="BK72" s="36"/>
    </row>
    <row r="73" spans="33:88" x14ac:dyDescent="0.25">
      <c r="AG73" s="26"/>
      <c r="AH73" s="27"/>
      <c r="AI73" s="28"/>
      <c r="AK73" s="26"/>
      <c r="AL73" s="27"/>
      <c r="AM73" s="28"/>
      <c r="AO73" s="26"/>
      <c r="AP73" s="27"/>
      <c r="AQ73" s="28"/>
      <c r="AS73" s="26"/>
      <c r="AT73" s="27"/>
      <c r="AU73" s="28"/>
      <c r="AW73" s="26"/>
      <c r="AX73" s="27"/>
      <c r="AY73" s="28"/>
      <c r="BA73" s="26"/>
      <c r="BB73" s="27"/>
      <c r="BC73" s="28"/>
    </row>
    <row r="74" spans="33:88" x14ac:dyDescent="0.25">
      <c r="AG74" s="26"/>
      <c r="AH74" s="27"/>
      <c r="AI74" s="28"/>
      <c r="AK74" s="26"/>
      <c r="AL74" s="27"/>
      <c r="AM74" s="28"/>
      <c r="AO74" s="26"/>
      <c r="AP74" s="27"/>
      <c r="AQ74" s="28"/>
      <c r="AS74" s="26"/>
      <c r="AT74" s="27"/>
      <c r="AU74" s="28"/>
      <c r="AW74" s="26"/>
      <c r="AX74" s="27"/>
      <c r="AY74" s="28"/>
      <c r="BA74" s="26"/>
      <c r="BB74" s="27"/>
      <c r="BC74" s="28"/>
      <c r="BI74" s="34"/>
      <c r="BJ74" s="35"/>
      <c r="BK74" s="36"/>
    </row>
    <row r="75" spans="33:88" x14ac:dyDescent="0.25">
      <c r="AG75" s="26"/>
      <c r="AH75" s="27"/>
      <c r="AI75" s="28"/>
      <c r="AK75" s="26"/>
      <c r="AL75" s="27"/>
      <c r="AM75" s="28"/>
      <c r="AO75" s="26"/>
      <c r="AP75" s="27"/>
      <c r="AQ75" s="28"/>
      <c r="AS75" s="26"/>
      <c r="AT75" s="27"/>
      <c r="AU75" s="28"/>
      <c r="AW75" s="26"/>
      <c r="AX75" s="27"/>
      <c r="AY75" s="28"/>
      <c r="BA75" s="26"/>
      <c r="BB75" s="27"/>
      <c r="BC75" s="28"/>
      <c r="BI75" s="34"/>
      <c r="BJ75" s="35"/>
      <c r="BK75" s="36"/>
    </row>
    <row r="76" spans="33:88" x14ac:dyDescent="0.25">
      <c r="AG76" s="26"/>
      <c r="AH76" s="27"/>
      <c r="AI76" s="28"/>
      <c r="AK76" s="26"/>
      <c r="AL76" s="27"/>
      <c r="AM76" s="28"/>
      <c r="AO76" s="26"/>
      <c r="AP76" s="27"/>
      <c r="AQ76" s="28"/>
      <c r="AS76" s="26"/>
      <c r="AT76" s="27"/>
      <c r="AU76" s="28"/>
      <c r="AW76" s="26"/>
      <c r="AX76" s="27"/>
      <c r="AY76" s="28"/>
      <c r="BA76" s="26"/>
      <c r="BB76" s="27"/>
      <c r="BC76" s="28"/>
      <c r="BI76" s="34"/>
      <c r="BJ76" s="35"/>
      <c r="BK76" s="36"/>
    </row>
    <row r="77" spans="33:88" x14ac:dyDescent="0.25">
      <c r="AG77" s="26"/>
      <c r="AH77" s="27"/>
      <c r="AI77" s="28"/>
      <c r="AK77" s="26"/>
      <c r="AL77" s="27"/>
      <c r="AM77" s="28"/>
      <c r="AO77" s="26"/>
      <c r="AP77" s="27"/>
      <c r="AQ77" s="28"/>
      <c r="AS77" s="26"/>
      <c r="AT77" s="27"/>
      <c r="AU77" s="28"/>
      <c r="BB77" s="27"/>
      <c r="BC77" s="28"/>
      <c r="BI77" s="34"/>
      <c r="BJ77" s="35"/>
      <c r="BK77" s="36"/>
    </row>
    <row r="78" spans="33:88" x14ac:dyDescent="0.25">
      <c r="AW78" s="26"/>
      <c r="AX78" s="27"/>
      <c r="AY78" s="28"/>
      <c r="BA78" s="26"/>
      <c r="BB78" s="27"/>
      <c r="BC78" s="28"/>
      <c r="BI78" s="34"/>
      <c r="BJ78" s="35"/>
      <c r="BK78" s="36"/>
    </row>
    <row r="79" spans="33:88" x14ac:dyDescent="0.25">
      <c r="AW79" s="26"/>
      <c r="AX79" s="27"/>
      <c r="AY79" s="28"/>
      <c r="BA79" s="26"/>
      <c r="BB79" s="27"/>
      <c r="BC79" s="28"/>
      <c r="BI79" s="34"/>
      <c r="BJ79" s="35"/>
      <c r="BK79" s="36"/>
    </row>
    <row r="80" spans="33:88" x14ac:dyDescent="0.25">
      <c r="AW80" s="26"/>
      <c r="AX80" s="27"/>
      <c r="AY80" s="28"/>
      <c r="BA80" s="26"/>
      <c r="BB80" s="27"/>
      <c r="BC80" s="28"/>
      <c r="BI80" s="34"/>
      <c r="BJ80" s="35"/>
      <c r="BK80" s="36"/>
    </row>
    <row r="81" spans="49:63" x14ac:dyDescent="0.25">
      <c r="AW81" s="26"/>
      <c r="AX81" s="27"/>
      <c r="AY81" s="28"/>
      <c r="BA81" s="26"/>
      <c r="BB81" s="27"/>
      <c r="BC81" s="28"/>
      <c r="BI81" s="34"/>
      <c r="BJ81" s="35"/>
      <c r="BK81" s="36"/>
    </row>
    <row r="82" spans="49:63" x14ac:dyDescent="0.25">
      <c r="AW82" s="26"/>
      <c r="AX82" s="27"/>
      <c r="AY82" s="28"/>
      <c r="BA82" s="26"/>
      <c r="BB82" s="27"/>
      <c r="BC82" s="28"/>
      <c r="BI82" s="34"/>
      <c r="BJ82" s="35"/>
      <c r="BK82" s="36"/>
    </row>
    <row r="83" spans="49:63" x14ac:dyDescent="0.25">
      <c r="AY83" s="28"/>
      <c r="BI83" s="34"/>
      <c r="BJ83" s="35"/>
      <c r="BK83" s="36"/>
    </row>
    <row r="84" spans="49:63" x14ac:dyDescent="0.25">
      <c r="BC84" s="28"/>
      <c r="BI84" s="34"/>
      <c r="BJ84" s="35"/>
      <c r="BK84" s="36"/>
    </row>
    <row r="85" spans="49:63" x14ac:dyDescent="0.25">
      <c r="BC85" s="28"/>
      <c r="BI85" s="34"/>
      <c r="BJ85" s="35"/>
      <c r="BK85" s="36"/>
    </row>
    <row r="86" spans="49:63" x14ac:dyDescent="0.25">
      <c r="BC86" s="28"/>
      <c r="BI86" s="34"/>
      <c r="BJ86" s="35"/>
      <c r="BK86" s="36"/>
    </row>
    <row r="87" spans="49:63" x14ac:dyDescent="0.25">
      <c r="BC87" s="28"/>
      <c r="BI87" s="34"/>
      <c r="BJ87" s="35"/>
      <c r="BK87" s="36"/>
    </row>
    <row r="88" spans="49:63" x14ac:dyDescent="0.25">
      <c r="BC88" s="28"/>
      <c r="BI88" s="34"/>
      <c r="BJ88" s="35"/>
      <c r="BK88" s="36"/>
    </row>
    <row r="89" spans="49:63" x14ac:dyDescent="0.25">
      <c r="BC89" s="28"/>
      <c r="BI89" s="34"/>
      <c r="BJ89" s="35"/>
      <c r="BK89" s="36"/>
    </row>
    <row r="90" spans="49:63" x14ac:dyDescent="0.25">
      <c r="BC90" s="28"/>
      <c r="BI90" s="34"/>
      <c r="BJ90" s="35"/>
      <c r="BK90" s="36"/>
    </row>
    <row r="91" spans="49:63" x14ac:dyDescent="0.25">
      <c r="AW91" s="26"/>
      <c r="AX91" s="27"/>
      <c r="AY91" s="28"/>
      <c r="BA91" s="26"/>
      <c r="BB91" s="27"/>
      <c r="BC91" s="28"/>
      <c r="BI91" s="34"/>
      <c r="BJ91" s="35"/>
      <c r="BK91" s="36"/>
    </row>
    <row r="92" spans="49:63" x14ac:dyDescent="0.25">
      <c r="AW92" s="26"/>
      <c r="AX92" s="27"/>
      <c r="AY92" s="28"/>
      <c r="BA92" s="26"/>
      <c r="BB92" s="27"/>
      <c r="BC92" s="28"/>
      <c r="BI92" s="34"/>
      <c r="BJ92" s="35"/>
      <c r="BK92" s="36"/>
    </row>
    <row r="93" spans="49:63" x14ac:dyDescent="0.25">
      <c r="AW93" s="26"/>
      <c r="AX93" s="27"/>
      <c r="AY93" s="28"/>
      <c r="BA93" s="26"/>
      <c r="BB93" s="27"/>
      <c r="BC93" s="28"/>
      <c r="BI93" s="34"/>
      <c r="BJ93" s="35"/>
      <c r="BK93" s="36"/>
    </row>
    <row r="94" spans="49:63" x14ac:dyDescent="0.25">
      <c r="BB94" s="27"/>
      <c r="BC94" s="28"/>
      <c r="BE94" s="34"/>
      <c r="BF94" s="35"/>
      <c r="BG94" s="36"/>
      <c r="BI94" s="34"/>
      <c r="BJ94" s="35"/>
      <c r="BK94" s="36"/>
    </row>
    <row r="95" spans="49:63" x14ac:dyDescent="0.25">
      <c r="AW95" s="26"/>
      <c r="AX95" s="27"/>
      <c r="AY95" s="28"/>
      <c r="BA95" s="26"/>
      <c r="BB95" s="27"/>
      <c r="BC95" s="28"/>
      <c r="BE95" s="34"/>
      <c r="BF95" s="35"/>
      <c r="BG95" s="36"/>
      <c r="BI95" s="34"/>
      <c r="BJ95" s="35"/>
      <c r="BK95" s="36"/>
    </row>
    <row r="96" spans="49:63" x14ac:dyDescent="0.25">
      <c r="BC96" s="28"/>
      <c r="BE96" s="34"/>
      <c r="BF96" s="35"/>
      <c r="BG96" s="36"/>
      <c r="BI96" s="34"/>
      <c r="BJ96" s="35"/>
      <c r="BK96" s="36"/>
    </row>
    <row r="97" spans="57:63" x14ac:dyDescent="0.25">
      <c r="BE97" s="34"/>
      <c r="BF97" s="35"/>
      <c r="BG97" s="36"/>
      <c r="BI97" s="34"/>
      <c r="BJ97" s="35"/>
      <c r="BK97" s="36"/>
    </row>
    <row r="98" spans="57:63" x14ac:dyDescent="0.25">
      <c r="BE98" s="34"/>
      <c r="BF98" s="35"/>
      <c r="BG98" s="36"/>
      <c r="BI98" s="34"/>
      <c r="BJ98" s="35"/>
      <c r="BK98" s="36"/>
    </row>
    <row r="99" spans="57:63" x14ac:dyDescent="0.25">
      <c r="BE99" s="34"/>
      <c r="BF99" s="35"/>
      <c r="BG99" s="36"/>
      <c r="BI99" s="34"/>
      <c r="BJ99" s="35"/>
      <c r="BK99" s="36"/>
    </row>
    <row r="100" spans="57:63" x14ac:dyDescent="0.25">
      <c r="BE100" s="34"/>
      <c r="BF100" s="35"/>
      <c r="BG100" s="36"/>
      <c r="BI100" s="34"/>
      <c r="BJ100" s="35"/>
      <c r="BK100" s="36"/>
    </row>
    <row r="101" spans="57:63" x14ac:dyDescent="0.25">
      <c r="BE101" s="34"/>
      <c r="BF101" s="35"/>
      <c r="BG101" s="36"/>
      <c r="BI101" s="34"/>
      <c r="BJ101" s="35"/>
      <c r="BK101" s="36"/>
    </row>
    <row r="102" spans="57:63" x14ac:dyDescent="0.25">
      <c r="BE102" s="34"/>
      <c r="BF102" s="35"/>
      <c r="BG102" s="36"/>
      <c r="BI102" s="34"/>
      <c r="BJ102" s="35"/>
      <c r="BK102" s="36"/>
    </row>
    <row r="103" spans="57:63" x14ac:dyDescent="0.25">
      <c r="BE103" s="34"/>
      <c r="BF103" s="35"/>
      <c r="BG103" s="36"/>
      <c r="BI103" s="34"/>
      <c r="BJ103" s="35"/>
      <c r="BK103" s="36"/>
    </row>
  </sheetData>
  <mergeCells count="48">
    <mergeCell ref="AW2:BD2"/>
    <mergeCell ref="BE2:BL2"/>
    <mergeCell ref="BM2:BT2"/>
    <mergeCell ref="A3:H3"/>
    <mergeCell ref="I3:P3"/>
    <mergeCell ref="Q3:X3"/>
    <mergeCell ref="Y3:AF3"/>
    <mergeCell ref="AG3:AN3"/>
    <mergeCell ref="AO3:AV3"/>
    <mergeCell ref="AW3:BD3"/>
    <mergeCell ref="A2:H2"/>
    <mergeCell ref="I2:P2"/>
    <mergeCell ref="Q2:X2"/>
    <mergeCell ref="Y2:AF2"/>
    <mergeCell ref="AG2:AN2"/>
    <mergeCell ref="AO2:AV2"/>
    <mergeCell ref="BE3:BL3"/>
    <mergeCell ref="BM3:BT3"/>
    <mergeCell ref="A4:G4"/>
    <mergeCell ref="I4:O4"/>
    <mergeCell ref="Q4:W4"/>
    <mergeCell ref="Y4:AE4"/>
    <mergeCell ref="AG4:AM4"/>
    <mergeCell ref="AO4:AU4"/>
    <mergeCell ref="AW4:BC4"/>
    <mergeCell ref="BE4:BK4"/>
    <mergeCell ref="BE5:BH5"/>
    <mergeCell ref="BM4:BS4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AK5:AN5"/>
    <mergeCell ref="AO5:AR5"/>
    <mergeCell ref="AS5:AV5"/>
    <mergeCell ref="AW5:AZ5"/>
    <mergeCell ref="BA5:BD5"/>
    <mergeCell ref="BI5:BL5"/>
    <mergeCell ref="BM5:BP5"/>
    <mergeCell ref="BQ5:BT5"/>
    <mergeCell ref="BY5:CB5"/>
    <mergeCell ref="CC5:CF5"/>
    <mergeCell ref="CG5:CJ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3"/>
  <sheetViews>
    <sheetView topLeftCell="BB1" zoomScale="75" zoomScaleNormal="75" workbookViewId="0">
      <selection activeCell="CD1" sqref="CD1:CV1048576"/>
    </sheetView>
  </sheetViews>
  <sheetFormatPr defaultRowHeight="15" x14ac:dyDescent="0.25"/>
  <cols>
    <col min="1" max="3" width="2.28515625" style="86" customWidth="1"/>
    <col min="4" max="4" width="3.7109375" style="86" customWidth="1"/>
    <col min="5" max="7" width="2.28515625" style="86" customWidth="1"/>
    <col min="8" max="8" width="3.7109375" style="86" customWidth="1"/>
    <col min="9" max="11" width="2.28515625" style="86" customWidth="1"/>
    <col min="12" max="12" width="3.7109375" style="86" customWidth="1"/>
    <col min="13" max="15" width="2.28515625" style="86" customWidth="1"/>
    <col min="16" max="16" width="3.7109375" style="86" customWidth="1"/>
    <col min="17" max="19" width="2.28515625" style="86" customWidth="1"/>
    <col min="20" max="20" width="3.7109375" style="86" customWidth="1"/>
    <col min="21" max="23" width="2.28515625" style="86" customWidth="1"/>
    <col min="24" max="24" width="3.7109375" style="86" customWidth="1"/>
    <col min="25" max="27" width="2.28515625" style="86" customWidth="1"/>
    <col min="28" max="28" width="3.7109375" style="88" customWidth="1"/>
    <col min="29" max="31" width="2.28515625" style="86" customWidth="1"/>
    <col min="32" max="32" width="3.7109375" style="89" customWidth="1"/>
    <col min="33" max="35" width="2.28515625" style="86" customWidth="1"/>
    <col min="36" max="36" width="3.7109375" style="88" customWidth="1"/>
    <col min="37" max="39" width="2.28515625" style="86" customWidth="1"/>
    <col min="40" max="40" width="3.7109375" style="89" customWidth="1"/>
    <col min="41" max="43" width="2.28515625" style="86" customWidth="1"/>
    <col min="44" max="44" width="3.7109375" style="88" customWidth="1"/>
    <col min="45" max="47" width="2.28515625" style="86" customWidth="1"/>
    <col min="48" max="48" width="3.7109375" style="89" customWidth="1"/>
    <col min="49" max="51" width="2.28515625" style="86" customWidth="1"/>
    <col min="52" max="52" width="3.7109375" style="88" customWidth="1"/>
    <col min="53" max="55" width="2.28515625" style="86" customWidth="1"/>
    <col min="56" max="56" width="3.7109375" style="89" customWidth="1"/>
    <col min="57" max="57" width="2.28515625" style="116" customWidth="1"/>
    <col min="58" max="59" width="2.28515625" style="117" customWidth="1"/>
    <col min="60" max="60" width="3.7109375" style="118" customWidth="1"/>
    <col min="61" max="61" width="2.28515625" style="116" customWidth="1"/>
    <col min="62" max="63" width="2.28515625" style="117" customWidth="1"/>
    <col min="64" max="64" width="3.7109375" style="119" customWidth="1"/>
    <col min="65" max="65" width="2.28515625" style="116" customWidth="1"/>
    <col min="66" max="67" width="2.28515625" style="117" customWidth="1"/>
    <col min="68" max="68" width="3.7109375" style="118" customWidth="1"/>
    <col min="69" max="69" width="2.28515625" style="116" customWidth="1"/>
    <col min="70" max="71" width="2.28515625" style="117" customWidth="1"/>
    <col min="72" max="72" width="3.7109375" style="119" customWidth="1"/>
    <col min="73" max="73" width="3.7109375" style="94" customWidth="1"/>
    <col min="74" max="74" width="14.140625" style="157" customWidth="1"/>
    <col min="75" max="75" width="11" style="157" customWidth="1"/>
    <col min="76" max="76" width="5.7109375" style="157" customWidth="1"/>
    <col min="77" max="77" width="6.42578125" style="86" customWidth="1"/>
    <col min="78" max="81" width="3.7109375" style="86" customWidth="1"/>
    <col min="82" max="16384" width="9.140625" style="86"/>
  </cols>
  <sheetData>
    <row r="1" spans="1:81" ht="15.75" thickBot="1" x14ac:dyDescent="0.3">
      <c r="Y1" s="87"/>
      <c r="Z1" s="87"/>
      <c r="AA1" s="87"/>
      <c r="AB1" s="87"/>
      <c r="AC1" s="87"/>
      <c r="AD1" s="87"/>
      <c r="AE1" s="87"/>
      <c r="AF1" s="87"/>
      <c r="BE1" s="90"/>
      <c r="BF1" s="91"/>
      <c r="BG1" s="91"/>
      <c r="BH1" s="92"/>
      <c r="BI1" s="90"/>
      <c r="BJ1" s="91"/>
      <c r="BK1" s="91"/>
      <c r="BL1" s="93"/>
      <c r="BM1" s="90"/>
      <c r="BN1" s="91"/>
      <c r="BO1" s="91"/>
      <c r="BP1" s="92"/>
      <c r="BQ1" s="90"/>
      <c r="BR1" s="91"/>
      <c r="BS1" s="91"/>
      <c r="BT1" s="93"/>
    </row>
    <row r="2" spans="1:81" x14ac:dyDescent="0.25">
      <c r="A2" s="270" t="s">
        <v>0</v>
      </c>
      <c r="B2" s="271"/>
      <c r="C2" s="271"/>
      <c r="D2" s="271"/>
      <c r="E2" s="271"/>
      <c r="F2" s="271"/>
      <c r="G2" s="271"/>
      <c r="H2" s="272"/>
      <c r="I2" s="270" t="s">
        <v>1</v>
      </c>
      <c r="J2" s="271"/>
      <c r="K2" s="271"/>
      <c r="L2" s="271"/>
      <c r="M2" s="271"/>
      <c r="N2" s="271"/>
      <c r="O2" s="271"/>
      <c r="P2" s="272"/>
      <c r="Q2" s="270" t="s">
        <v>2</v>
      </c>
      <c r="R2" s="271"/>
      <c r="S2" s="271"/>
      <c r="T2" s="271"/>
      <c r="U2" s="271"/>
      <c r="V2" s="271"/>
      <c r="W2" s="271"/>
      <c r="X2" s="272"/>
      <c r="Y2" s="271" t="s">
        <v>3</v>
      </c>
      <c r="Z2" s="271"/>
      <c r="AA2" s="271"/>
      <c r="AB2" s="271"/>
      <c r="AC2" s="271"/>
      <c r="AD2" s="271"/>
      <c r="AE2" s="271"/>
      <c r="AF2" s="275"/>
      <c r="AG2" s="270" t="s">
        <v>4</v>
      </c>
      <c r="AH2" s="271"/>
      <c r="AI2" s="271"/>
      <c r="AJ2" s="271"/>
      <c r="AK2" s="271"/>
      <c r="AL2" s="271"/>
      <c r="AM2" s="271"/>
      <c r="AN2" s="272"/>
      <c r="AO2" s="270" t="s">
        <v>5</v>
      </c>
      <c r="AP2" s="271"/>
      <c r="AQ2" s="271"/>
      <c r="AR2" s="271"/>
      <c r="AS2" s="271"/>
      <c r="AT2" s="271"/>
      <c r="AU2" s="271"/>
      <c r="AV2" s="272"/>
      <c r="AW2" s="270" t="s">
        <v>6</v>
      </c>
      <c r="AX2" s="271"/>
      <c r="AY2" s="271"/>
      <c r="AZ2" s="271"/>
      <c r="BA2" s="271"/>
      <c r="BB2" s="271"/>
      <c r="BC2" s="271"/>
      <c r="BD2" s="272"/>
      <c r="BE2" s="270" t="s">
        <v>7</v>
      </c>
      <c r="BF2" s="271"/>
      <c r="BG2" s="271"/>
      <c r="BH2" s="271"/>
      <c r="BI2" s="271"/>
      <c r="BJ2" s="271"/>
      <c r="BK2" s="271"/>
      <c r="BL2" s="272"/>
      <c r="BM2" s="270" t="s">
        <v>8</v>
      </c>
      <c r="BN2" s="271"/>
      <c r="BO2" s="271"/>
      <c r="BP2" s="271"/>
      <c r="BQ2" s="271"/>
      <c r="BR2" s="271"/>
      <c r="BS2" s="271"/>
      <c r="BT2" s="272"/>
    </row>
    <row r="3" spans="1:81" x14ac:dyDescent="0.25">
      <c r="A3" s="273" t="s">
        <v>9</v>
      </c>
      <c r="B3" s="266"/>
      <c r="C3" s="266"/>
      <c r="D3" s="266"/>
      <c r="E3" s="266"/>
      <c r="F3" s="266"/>
      <c r="G3" s="266"/>
      <c r="H3" s="267"/>
      <c r="I3" s="265">
        <v>42847</v>
      </c>
      <c r="J3" s="266"/>
      <c r="K3" s="266"/>
      <c r="L3" s="266"/>
      <c r="M3" s="266"/>
      <c r="N3" s="266"/>
      <c r="O3" s="266"/>
      <c r="P3" s="267"/>
      <c r="Q3" s="273" t="s">
        <v>10</v>
      </c>
      <c r="R3" s="266"/>
      <c r="S3" s="266"/>
      <c r="T3" s="266"/>
      <c r="U3" s="266"/>
      <c r="V3" s="266"/>
      <c r="W3" s="266"/>
      <c r="X3" s="267"/>
      <c r="Y3" s="266" t="s">
        <v>11</v>
      </c>
      <c r="Z3" s="266"/>
      <c r="AA3" s="266"/>
      <c r="AB3" s="266"/>
      <c r="AC3" s="266"/>
      <c r="AD3" s="266"/>
      <c r="AE3" s="266"/>
      <c r="AF3" s="274"/>
      <c r="AG3" s="273" t="s">
        <v>12</v>
      </c>
      <c r="AH3" s="266"/>
      <c r="AI3" s="266"/>
      <c r="AJ3" s="266"/>
      <c r="AK3" s="266"/>
      <c r="AL3" s="266"/>
      <c r="AM3" s="266"/>
      <c r="AN3" s="267"/>
      <c r="AO3" s="273" t="s">
        <v>13</v>
      </c>
      <c r="AP3" s="266"/>
      <c r="AQ3" s="266"/>
      <c r="AR3" s="266"/>
      <c r="AS3" s="266"/>
      <c r="AT3" s="266"/>
      <c r="AU3" s="266"/>
      <c r="AV3" s="267"/>
      <c r="AW3" s="273" t="s">
        <v>14</v>
      </c>
      <c r="AX3" s="266"/>
      <c r="AY3" s="266"/>
      <c r="AZ3" s="266"/>
      <c r="BA3" s="266"/>
      <c r="BB3" s="266"/>
      <c r="BC3" s="266"/>
      <c r="BD3" s="267"/>
      <c r="BE3" s="265" t="s">
        <v>15</v>
      </c>
      <c r="BF3" s="266"/>
      <c r="BG3" s="266"/>
      <c r="BH3" s="266"/>
      <c r="BI3" s="266"/>
      <c r="BJ3" s="266"/>
      <c r="BK3" s="266"/>
      <c r="BL3" s="267"/>
      <c r="BM3" s="265">
        <v>43071</v>
      </c>
      <c r="BN3" s="266"/>
      <c r="BO3" s="266"/>
      <c r="BP3" s="266"/>
      <c r="BQ3" s="266"/>
      <c r="BR3" s="266"/>
      <c r="BS3" s="266"/>
      <c r="BT3" s="267"/>
    </row>
    <row r="4" spans="1:81" ht="15.75" thickBot="1" x14ac:dyDescent="0.3">
      <c r="A4" s="268" t="s">
        <v>16</v>
      </c>
      <c r="B4" s="269"/>
      <c r="C4" s="269"/>
      <c r="D4" s="269"/>
      <c r="E4" s="269"/>
      <c r="F4" s="269"/>
      <c r="G4" s="269"/>
      <c r="H4" s="95">
        <v>1.5</v>
      </c>
      <c r="I4" s="268" t="s">
        <v>16</v>
      </c>
      <c r="J4" s="269"/>
      <c r="K4" s="269"/>
      <c r="L4" s="269"/>
      <c r="M4" s="269"/>
      <c r="N4" s="269"/>
      <c r="O4" s="269"/>
      <c r="P4" s="95" t="s">
        <v>17</v>
      </c>
      <c r="Q4" s="268" t="s">
        <v>16</v>
      </c>
      <c r="R4" s="269"/>
      <c r="S4" s="269"/>
      <c r="T4" s="269"/>
      <c r="U4" s="269"/>
      <c r="V4" s="269"/>
      <c r="W4" s="269"/>
      <c r="X4" s="95" t="s">
        <v>18</v>
      </c>
      <c r="Y4" s="269" t="s">
        <v>16</v>
      </c>
      <c r="Z4" s="269"/>
      <c r="AA4" s="269"/>
      <c r="AB4" s="269"/>
      <c r="AC4" s="269"/>
      <c r="AD4" s="269"/>
      <c r="AE4" s="269"/>
      <c r="AF4" s="96" t="s">
        <v>18</v>
      </c>
      <c r="AG4" s="268" t="s">
        <v>16</v>
      </c>
      <c r="AH4" s="269"/>
      <c r="AI4" s="269"/>
      <c r="AJ4" s="269"/>
      <c r="AK4" s="269"/>
      <c r="AL4" s="269"/>
      <c r="AM4" s="269"/>
      <c r="AN4" s="97" t="s">
        <v>18</v>
      </c>
      <c r="AO4" s="268" t="s">
        <v>16</v>
      </c>
      <c r="AP4" s="269"/>
      <c r="AQ4" s="269"/>
      <c r="AR4" s="269"/>
      <c r="AS4" s="269"/>
      <c r="AT4" s="269"/>
      <c r="AU4" s="269"/>
      <c r="AV4" s="97" t="s">
        <v>19</v>
      </c>
      <c r="AW4" s="268" t="s">
        <v>16</v>
      </c>
      <c r="AX4" s="269"/>
      <c r="AY4" s="269"/>
      <c r="AZ4" s="269"/>
      <c r="BA4" s="269"/>
      <c r="BB4" s="269"/>
      <c r="BC4" s="269"/>
      <c r="BD4" s="97" t="s">
        <v>19</v>
      </c>
      <c r="BE4" s="268" t="s">
        <v>16</v>
      </c>
      <c r="BF4" s="269"/>
      <c r="BG4" s="269"/>
      <c r="BH4" s="269"/>
      <c r="BI4" s="269"/>
      <c r="BJ4" s="269"/>
      <c r="BK4" s="269"/>
      <c r="BL4" s="97" t="s">
        <v>18</v>
      </c>
      <c r="BM4" s="268" t="s">
        <v>16</v>
      </c>
      <c r="BN4" s="269"/>
      <c r="BO4" s="269"/>
      <c r="BP4" s="269"/>
      <c r="BQ4" s="269"/>
      <c r="BR4" s="269"/>
      <c r="BS4" s="269"/>
      <c r="BT4" s="97" t="s">
        <v>17</v>
      </c>
      <c r="CC4" s="87"/>
    </row>
    <row r="5" spans="1:81" ht="15.75" thickBot="1" x14ac:dyDescent="0.3">
      <c r="A5" s="251" t="s">
        <v>20</v>
      </c>
      <c r="B5" s="251"/>
      <c r="C5" s="251"/>
      <c r="D5" s="251"/>
      <c r="E5" s="246" t="s">
        <v>21</v>
      </c>
      <c r="F5" s="246"/>
      <c r="G5" s="246"/>
      <c r="H5" s="246"/>
      <c r="I5" s="251" t="s">
        <v>20</v>
      </c>
      <c r="J5" s="251"/>
      <c r="K5" s="251"/>
      <c r="L5" s="251"/>
      <c r="M5" s="246" t="s">
        <v>21</v>
      </c>
      <c r="N5" s="246"/>
      <c r="O5" s="246"/>
      <c r="P5" s="246"/>
      <c r="Q5" s="251" t="s">
        <v>20</v>
      </c>
      <c r="R5" s="251"/>
      <c r="S5" s="251"/>
      <c r="T5" s="251"/>
      <c r="U5" s="246" t="s">
        <v>21</v>
      </c>
      <c r="V5" s="246"/>
      <c r="W5" s="246"/>
      <c r="X5" s="246"/>
      <c r="Y5" s="247" t="s">
        <v>20</v>
      </c>
      <c r="Z5" s="247"/>
      <c r="AA5" s="247"/>
      <c r="AB5" s="248"/>
      <c r="AC5" s="249" t="s">
        <v>21</v>
      </c>
      <c r="AD5" s="249"/>
      <c r="AE5" s="249"/>
      <c r="AF5" s="250"/>
      <c r="AG5" s="251" t="s">
        <v>20</v>
      </c>
      <c r="AH5" s="251"/>
      <c r="AI5" s="251"/>
      <c r="AJ5" s="251"/>
      <c r="AK5" s="246" t="s">
        <v>21</v>
      </c>
      <c r="AL5" s="246"/>
      <c r="AM5" s="246"/>
      <c r="AN5" s="246"/>
      <c r="AO5" s="251" t="s">
        <v>20</v>
      </c>
      <c r="AP5" s="251"/>
      <c r="AQ5" s="251"/>
      <c r="AR5" s="251"/>
      <c r="AS5" s="246" t="s">
        <v>21</v>
      </c>
      <c r="AT5" s="246"/>
      <c r="AU5" s="246"/>
      <c r="AV5" s="246"/>
      <c r="AW5" s="251" t="s">
        <v>20</v>
      </c>
      <c r="AX5" s="251"/>
      <c r="AY5" s="251"/>
      <c r="AZ5" s="251"/>
      <c r="BA5" s="246" t="s">
        <v>21</v>
      </c>
      <c r="BB5" s="246"/>
      <c r="BC5" s="246"/>
      <c r="BD5" s="246"/>
      <c r="BE5" s="255" t="s">
        <v>20</v>
      </c>
      <c r="BF5" s="247"/>
      <c r="BG5" s="247"/>
      <c r="BH5" s="256"/>
      <c r="BI5" s="257" t="s">
        <v>21</v>
      </c>
      <c r="BJ5" s="249"/>
      <c r="BK5" s="249"/>
      <c r="BL5" s="258"/>
      <c r="BM5" s="255" t="s">
        <v>20</v>
      </c>
      <c r="BN5" s="247"/>
      <c r="BO5" s="247"/>
      <c r="BP5" s="256"/>
      <c r="BQ5" s="257" t="s">
        <v>21</v>
      </c>
      <c r="BR5" s="249"/>
      <c r="BS5" s="249"/>
      <c r="BT5" s="258"/>
      <c r="BU5" s="98"/>
      <c r="BY5" s="262" t="s">
        <v>20</v>
      </c>
      <c r="BZ5" s="263"/>
      <c r="CA5" s="263"/>
      <c r="CB5" s="264"/>
      <c r="CC5" s="85"/>
    </row>
    <row r="6" spans="1:81" ht="103.5" customHeight="1" thickBot="1" x14ac:dyDescent="0.3">
      <c r="A6" s="99" t="s">
        <v>23</v>
      </c>
      <c r="B6" s="100" t="s">
        <v>24</v>
      </c>
      <c r="C6" s="101" t="s">
        <v>25</v>
      </c>
      <c r="D6" s="102" t="s">
        <v>26</v>
      </c>
      <c r="E6" s="99" t="s">
        <v>23</v>
      </c>
      <c r="F6" s="100" t="s">
        <v>24</v>
      </c>
      <c r="G6" s="101" t="s">
        <v>25</v>
      </c>
      <c r="H6" s="103" t="s">
        <v>26</v>
      </c>
      <c r="I6" s="99" t="s">
        <v>23</v>
      </c>
      <c r="J6" s="100" t="s">
        <v>24</v>
      </c>
      <c r="K6" s="101" t="s">
        <v>25</v>
      </c>
      <c r="L6" s="104" t="s">
        <v>26</v>
      </c>
      <c r="M6" s="99" t="s">
        <v>23</v>
      </c>
      <c r="N6" s="100" t="s">
        <v>24</v>
      </c>
      <c r="O6" s="101" t="s">
        <v>25</v>
      </c>
      <c r="P6" s="103" t="s">
        <v>26</v>
      </c>
      <c r="Q6" s="99" t="s">
        <v>23</v>
      </c>
      <c r="R6" s="100" t="s">
        <v>24</v>
      </c>
      <c r="S6" s="101" t="s">
        <v>25</v>
      </c>
      <c r="T6" s="102" t="s">
        <v>26</v>
      </c>
      <c r="U6" s="99" t="s">
        <v>23</v>
      </c>
      <c r="V6" s="100" t="s">
        <v>24</v>
      </c>
      <c r="W6" s="101" t="s">
        <v>25</v>
      </c>
      <c r="X6" s="103" t="s">
        <v>26</v>
      </c>
      <c r="Y6" s="99" t="s">
        <v>23</v>
      </c>
      <c r="Z6" s="100" t="s">
        <v>24</v>
      </c>
      <c r="AA6" s="101" t="s">
        <v>25</v>
      </c>
      <c r="AB6" s="104" t="s">
        <v>26</v>
      </c>
      <c r="AC6" s="99" t="s">
        <v>23</v>
      </c>
      <c r="AD6" s="100" t="s">
        <v>24</v>
      </c>
      <c r="AE6" s="101" t="s">
        <v>25</v>
      </c>
      <c r="AF6" s="105" t="s">
        <v>26</v>
      </c>
      <c r="AG6" s="99" t="s">
        <v>23</v>
      </c>
      <c r="AH6" s="100" t="s">
        <v>24</v>
      </c>
      <c r="AI6" s="101" t="s">
        <v>25</v>
      </c>
      <c r="AJ6" s="102" t="s">
        <v>26</v>
      </c>
      <c r="AK6" s="99" t="s">
        <v>23</v>
      </c>
      <c r="AL6" s="100" t="s">
        <v>24</v>
      </c>
      <c r="AM6" s="101" t="s">
        <v>25</v>
      </c>
      <c r="AN6" s="103" t="s">
        <v>26</v>
      </c>
      <c r="AO6" s="99" t="s">
        <v>23</v>
      </c>
      <c r="AP6" s="100" t="s">
        <v>24</v>
      </c>
      <c r="AQ6" s="101" t="s">
        <v>25</v>
      </c>
      <c r="AR6" s="102" t="s">
        <v>26</v>
      </c>
      <c r="AS6" s="99" t="s">
        <v>23</v>
      </c>
      <c r="AT6" s="100" t="s">
        <v>24</v>
      </c>
      <c r="AU6" s="101" t="s">
        <v>25</v>
      </c>
      <c r="AV6" s="103" t="s">
        <v>26</v>
      </c>
      <c r="AW6" s="99" t="s">
        <v>23</v>
      </c>
      <c r="AX6" s="100" t="s">
        <v>24</v>
      </c>
      <c r="AY6" s="101" t="s">
        <v>25</v>
      </c>
      <c r="AZ6" s="102" t="s">
        <v>26</v>
      </c>
      <c r="BA6" s="99" t="s">
        <v>23</v>
      </c>
      <c r="BB6" s="100" t="s">
        <v>24</v>
      </c>
      <c r="BC6" s="101" t="s">
        <v>25</v>
      </c>
      <c r="BD6" s="103" t="s">
        <v>26</v>
      </c>
      <c r="BE6" s="106" t="s">
        <v>23</v>
      </c>
      <c r="BF6" s="107" t="s">
        <v>24</v>
      </c>
      <c r="BG6" s="108" t="s">
        <v>25</v>
      </c>
      <c r="BH6" s="102" t="s">
        <v>26</v>
      </c>
      <c r="BI6" s="106" t="s">
        <v>23</v>
      </c>
      <c r="BJ6" s="107" t="s">
        <v>24</v>
      </c>
      <c r="BK6" s="108" t="s">
        <v>25</v>
      </c>
      <c r="BL6" s="109" t="s">
        <v>26</v>
      </c>
      <c r="BM6" s="106" t="s">
        <v>23</v>
      </c>
      <c r="BN6" s="107" t="s">
        <v>24</v>
      </c>
      <c r="BO6" s="108" t="s">
        <v>25</v>
      </c>
      <c r="BP6" s="102" t="s">
        <v>26</v>
      </c>
      <c r="BQ6" s="106" t="s">
        <v>23</v>
      </c>
      <c r="BR6" s="107" t="s">
        <v>24</v>
      </c>
      <c r="BS6" s="108" t="s">
        <v>25</v>
      </c>
      <c r="BT6" s="109" t="s">
        <v>26</v>
      </c>
      <c r="BY6" s="130" t="s">
        <v>26</v>
      </c>
      <c r="BZ6" s="127" t="s">
        <v>23</v>
      </c>
      <c r="CA6" s="128" t="s">
        <v>24</v>
      </c>
      <c r="CB6" s="129" t="s">
        <v>25</v>
      </c>
      <c r="CC6" s="159"/>
    </row>
    <row r="7" spans="1:81" x14ac:dyDescent="0.25">
      <c r="A7" s="110"/>
      <c r="B7" s="111"/>
      <c r="C7" s="112">
        <v>1</v>
      </c>
      <c r="D7" s="86">
        <v>1.5</v>
      </c>
      <c r="E7" s="110">
        <v>1</v>
      </c>
      <c r="F7" s="111"/>
      <c r="G7" s="112"/>
      <c r="H7" s="86">
        <v>4.5</v>
      </c>
      <c r="I7" s="110">
        <v>1</v>
      </c>
      <c r="J7" s="111"/>
      <c r="K7" s="112"/>
      <c r="L7" s="113">
        <v>1.5</v>
      </c>
      <c r="M7" s="110">
        <v>1</v>
      </c>
      <c r="N7" s="111"/>
      <c r="O7" s="112"/>
      <c r="P7" s="86">
        <v>1.5</v>
      </c>
      <c r="Q7" s="110"/>
      <c r="R7" s="111"/>
      <c r="S7" s="112"/>
      <c r="U7" s="110">
        <v>1</v>
      </c>
      <c r="V7" s="111"/>
      <c r="W7" s="112"/>
      <c r="X7" s="86">
        <v>3</v>
      </c>
      <c r="Y7" s="110">
        <v>1</v>
      </c>
      <c r="Z7" s="111"/>
      <c r="AA7" s="112"/>
      <c r="AB7" s="114">
        <v>3</v>
      </c>
      <c r="AC7" s="110">
        <v>1</v>
      </c>
      <c r="AD7" s="111"/>
      <c r="AE7" s="112"/>
      <c r="AF7" s="115">
        <v>3</v>
      </c>
      <c r="AG7" s="110"/>
      <c r="AH7" s="111"/>
      <c r="AI7" s="112"/>
      <c r="AK7" s="110">
        <v>1</v>
      </c>
      <c r="AL7" s="111"/>
      <c r="AM7" s="112"/>
      <c r="AN7" s="89">
        <v>3</v>
      </c>
      <c r="AO7" s="110"/>
      <c r="AP7" s="111">
        <v>1</v>
      </c>
      <c r="AQ7" s="112"/>
      <c r="AR7" s="88">
        <v>3</v>
      </c>
      <c r="AS7" s="110"/>
      <c r="AT7" s="111">
        <v>1</v>
      </c>
      <c r="AU7" s="112"/>
      <c r="AV7" s="89">
        <v>3</v>
      </c>
      <c r="AW7" s="110">
        <v>1</v>
      </c>
      <c r="AX7" s="111"/>
      <c r="AY7" s="112"/>
      <c r="AZ7" s="88">
        <v>4.5</v>
      </c>
      <c r="BA7" s="110">
        <v>1</v>
      </c>
      <c r="BB7" s="111"/>
      <c r="BC7" s="112"/>
      <c r="BD7" s="89">
        <v>4.5</v>
      </c>
      <c r="BM7" s="116">
        <v>1</v>
      </c>
      <c r="BP7" s="118">
        <v>1.5</v>
      </c>
      <c r="BQ7" s="116">
        <v>1</v>
      </c>
      <c r="BT7" s="119">
        <v>1.5</v>
      </c>
      <c r="BU7" s="131">
        <f t="shared" ref="BU7:BU33" si="0">1+BU6</f>
        <v>1</v>
      </c>
      <c r="BV7" s="131" t="s">
        <v>127</v>
      </c>
      <c r="BW7" s="136" t="s">
        <v>128</v>
      </c>
      <c r="BX7" s="140" t="s">
        <v>38</v>
      </c>
      <c r="BY7" s="146">
        <f t="shared" ref="BY7:BY54" si="1">L7+D7+T7+AB7+AJ7+AR7+AZ7+BH7+BP7</f>
        <v>15</v>
      </c>
      <c r="BZ7" s="152">
        <f t="shared" ref="BZ7:BZ54" si="2">I7+A7+Q7+Y7+AG7+AO7+AW7+BE7+BM7</f>
        <v>4</v>
      </c>
      <c r="CA7" s="153">
        <f t="shared" ref="CA7:CA54" si="3">J7+B7+R7+Z7+AH7+AP7+AX7+BF7+BN7</f>
        <v>1</v>
      </c>
      <c r="CB7" s="161">
        <f t="shared" ref="CB7:CB54" si="4">K7+C7+S7+AA7+AI7+AQ7+AY7+BG7+BO7</f>
        <v>1</v>
      </c>
      <c r="CC7" s="169">
        <v>15</v>
      </c>
    </row>
    <row r="8" spans="1:81" x14ac:dyDescent="0.25">
      <c r="A8" s="110"/>
      <c r="B8" s="111"/>
      <c r="C8" s="112">
        <v>1</v>
      </c>
      <c r="D8" s="86">
        <v>1.5</v>
      </c>
      <c r="E8" s="110"/>
      <c r="F8" s="111"/>
      <c r="G8" s="112"/>
      <c r="I8" s="110"/>
      <c r="J8" s="111"/>
      <c r="K8" s="112"/>
      <c r="L8" s="113"/>
      <c r="M8" s="110"/>
      <c r="N8" s="111"/>
      <c r="O8" s="112"/>
      <c r="Q8" s="110"/>
      <c r="R8" s="111"/>
      <c r="S8" s="112">
        <v>1</v>
      </c>
      <c r="T8" s="86">
        <v>1</v>
      </c>
      <c r="U8" s="110"/>
      <c r="V8" s="111">
        <v>1</v>
      </c>
      <c r="W8" s="112"/>
      <c r="X8" s="86">
        <v>2</v>
      </c>
      <c r="Y8" s="110">
        <v>1</v>
      </c>
      <c r="Z8" s="111"/>
      <c r="AA8" s="112"/>
      <c r="AB8" s="114">
        <v>3</v>
      </c>
      <c r="AC8" s="110"/>
      <c r="AD8" s="111">
        <v>1</v>
      </c>
      <c r="AE8" s="112"/>
      <c r="AF8" s="115">
        <v>2</v>
      </c>
      <c r="AG8" s="110">
        <v>1</v>
      </c>
      <c r="AH8" s="111"/>
      <c r="AI8" s="112"/>
      <c r="AJ8" s="88">
        <v>3</v>
      </c>
      <c r="AK8" s="110">
        <v>1</v>
      </c>
      <c r="AL8" s="111"/>
      <c r="AM8" s="112"/>
      <c r="AN8" s="89">
        <v>3</v>
      </c>
      <c r="AO8" s="110"/>
      <c r="AP8" s="111"/>
      <c r="AQ8" s="112"/>
      <c r="AS8" s="110"/>
      <c r="AT8" s="111"/>
      <c r="AU8" s="112"/>
      <c r="AW8" s="110">
        <v>1</v>
      </c>
      <c r="AX8" s="111"/>
      <c r="AY8" s="112"/>
      <c r="AZ8" s="88">
        <v>4.5</v>
      </c>
      <c r="BA8" s="110"/>
      <c r="BB8" s="111"/>
      <c r="BC8" s="112"/>
      <c r="BN8" s="117">
        <v>1</v>
      </c>
      <c r="BP8" s="118">
        <v>1</v>
      </c>
      <c r="BQ8" s="116">
        <v>1</v>
      </c>
      <c r="BT8" s="119">
        <v>1.5</v>
      </c>
      <c r="BU8" s="132">
        <f t="shared" si="0"/>
        <v>2</v>
      </c>
      <c r="BV8" s="132" t="s">
        <v>61</v>
      </c>
      <c r="BW8" s="137" t="s">
        <v>62</v>
      </c>
      <c r="BX8" s="141" t="s">
        <v>56</v>
      </c>
      <c r="BY8" s="147">
        <f t="shared" si="1"/>
        <v>14</v>
      </c>
      <c r="BZ8" s="151">
        <f t="shared" si="2"/>
        <v>3</v>
      </c>
      <c r="CA8" s="125">
        <f t="shared" si="3"/>
        <v>1</v>
      </c>
      <c r="CB8" s="155">
        <f t="shared" si="4"/>
        <v>2</v>
      </c>
      <c r="CC8" s="195">
        <v>12</v>
      </c>
    </row>
    <row r="9" spans="1:81" x14ac:dyDescent="0.25">
      <c r="A9" s="110">
        <v>1</v>
      </c>
      <c r="B9" s="111"/>
      <c r="C9" s="112"/>
      <c r="D9" s="86">
        <v>4.5</v>
      </c>
      <c r="E9" s="110"/>
      <c r="F9" s="111"/>
      <c r="G9" s="112"/>
      <c r="I9" s="110">
        <v>1</v>
      </c>
      <c r="J9" s="111"/>
      <c r="K9" s="112"/>
      <c r="L9" s="113">
        <v>1.5</v>
      </c>
      <c r="M9" s="110">
        <v>1</v>
      </c>
      <c r="N9" s="111"/>
      <c r="O9" s="112"/>
      <c r="P9" s="86">
        <v>1.5</v>
      </c>
      <c r="Q9" s="110"/>
      <c r="R9" s="111"/>
      <c r="S9" s="112"/>
      <c r="U9" s="110"/>
      <c r="V9" s="111"/>
      <c r="W9" s="112">
        <v>1</v>
      </c>
      <c r="X9" s="86">
        <v>1</v>
      </c>
      <c r="Y9" s="110"/>
      <c r="Z9" s="111"/>
      <c r="AA9" s="112"/>
      <c r="AB9" s="114"/>
      <c r="AC9" s="110"/>
      <c r="AD9" s="111"/>
      <c r="AE9" s="112"/>
      <c r="AF9" s="115"/>
      <c r="AG9" s="110"/>
      <c r="AH9" s="111">
        <v>1</v>
      </c>
      <c r="AI9" s="112"/>
      <c r="AJ9" s="88">
        <v>2</v>
      </c>
      <c r="AK9" s="110"/>
      <c r="AL9" s="111"/>
      <c r="AM9" s="112">
        <v>1</v>
      </c>
      <c r="AN9" s="89">
        <v>1</v>
      </c>
      <c r="AO9" s="110"/>
      <c r="AP9" s="111"/>
      <c r="AQ9" s="112">
        <v>1</v>
      </c>
      <c r="AR9" s="88">
        <v>1.5</v>
      </c>
      <c r="AS9" s="110"/>
      <c r="AT9" s="111"/>
      <c r="AU9" s="112"/>
      <c r="AW9" s="110"/>
      <c r="AX9" s="111">
        <v>1</v>
      </c>
      <c r="AY9" s="112"/>
      <c r="AZ9" s="88">
        <v>3</v>
      </c>
      <c r="BA9" s="110"/>
      <c r="BB9" s="111"/>
      <c r="BC9" s="112">
        <v>1</v>
      </c>
      <c r="BD9" s="89">
        <v>1.5</v>
      </c>
      <c r="BU9" s="132">
        <f t="shared" si="0"/>
        <v>3</v>
      </c>
      <c r="BV9" s="132" t="s">
        <v>65</v>
      </c>
      <c r="BW9" s="137" t="s">
        <v>66</v>
      </c>
      <c r="BX9" s="141" t="s">
        <v>38</v>
      </c>
      <c r="BY9" s="147">
        <f t="shared" si="1"/>
        <v>12.5</v>
      </c>
      <c r="BZ9" s="151">
        <f t="shared" si="2"/>
        <v>2</v>
      </c>
      <c r="CA9" s="125">
        <f t="shared" si="3"/>
        <v>2</v>
      </c>
      <c r="CB9" s="155">
        <f t="shared" si="4"/>
        <v>1</v>
      </c>
      <c r="CC9" s="195">
        <v>9</v>
      </c>
    </row>
    <row r="10" spans="1:81" x14ac:dyDescent="0.25">
      <c r="A10" s="110"/>
      <c r="B10" s="111"/>
      <c r="C10" s="112"/>
      <c r="E10" s="110"/>
      <c r="F10" s="111"/>
      <c r="G10" s="112"/>
      <c r="I10" s="110"/>
      <c r="J10" s="111"/>
      <c r="K10" s="112"/>
      <c r="L10" s="113"/>
      <c r="M10" s="110"/>
      <c r="N10" s="111"/>
      <c r="O10" s="112"/>
      <c r="Q10" s="110"/>
      <c r="R10" s="111"/>
      <c r="S10" s="112"/>
      <c r="U10" s="110"/>
      <c r="V10" s="111"/>
      <c r="W10" s="112"/>
      <c r="Y10" s="110">
        <v>1</v>
      </c>
      <c r="Z10" s="111"/>
      <c r="AA10" s="112"/>
      <c r="AB10" s="114">
        <v>3</v>
      </c>
      <c r="AC10" s="110"/>
      <c r="AD10" s="111"/>
      <c r="AE10" s="112"/>
      <c r="AF10" s="115"/>
      <c r="AG10" s="110"/>
      <c r="AH10" s="111"/>
      <c r="AI10" s="112"/>
      <c r="AK10" s="110"/>
      <c r="AL10" s="111"/>
      <c r="AM10" s="112"/>
      <c r="AO10" s="110">
        <v>1</v>
      </c>
      <c r="AP10" s="111"/>
      <c r="AQ10" s="112"/>
      <c r="AR10" s="88">
        <v>4.5</v>
      </c>
      <c r="AS10" s="110"/>
      <c r="AT10" s="111"/>
      <c r="AU10" s="112"/>
      <c r="AW10" s="110">
        <v>1</v>
      </c>
      <c r="AX10" s="111"/>
      <c r="AY10" s="112"/>
      <c r="AZ10" s="88">
        <v>4.5</v>
      </c>
      <c r="BA10" s="110"/>
      <c r="BB10" s="111"/>
      <c r="BC10" s="112"/>
      <c r="BU10" s="132">
        <f t="shared" si="0"/>
        <v>4</v>
      </c>
      <c r="BV10" s="142" t="s">
        <v>133</v>
      </c>
      <c r="BW10" s="138" t="s">
        <v>134</v>
      </c>
      <c r="BX10" s="143" t="s">
        <v>104</v>
      </c>
      <c r="BY10" s="147">
        <f t="shared" si="1"/>
        <v>12</v>
      </c>
      <c r="BZ10" s="151">
        <f t="shared" si="2"/>
        <v>3</v>
      </c>
      <c r="CA10" s="125">
        <f t="shared" si="3"/>
        <v>0</v>
      </c>
      <c r="CB10" s="155">
        <f t="shared" si="4"/>
        <v>0</v>
      </c>
      <c r="CC10" s="195">
        <v>7</v>
      </c>
    </row>
    <row r="11" spans="1:81" x14ac:dyDescent="0.25">
      <c r="A11" s="110"/>
      <c r="B11" s="111">
        <v>1</v>
      </c>
      <c r="C11" s="112"/>
      <c r="D11" s="86">
        <v>3</v>
      </c>
      <c r="E11" s="110"/>
      <c r="F11" s="111"/>
      <c r="G11" s="112"/>
      <c r="I11" s="110"/>
      <c r="J11" s="111"/>
      <c r="K11" s="112"/>
      <c r="L11" s="113"/>
      <c r="M11" s="110"/>
      <c r="N11" s="111"/>
      <c r="O11" s="112"/>
      <c r="Q11" s="110"/>
      <c r="R11" s="111">
        <v>1</v>
      </c>
      <c r="S11" s="112"/>
      <c r="T11" s="86">
        <v>2</v>
      </c>
      <c r="U11" s="110"/>
      <c r="V11" s="111"/>
      <c r="W11" s="112"/>
      <c r="Y11" s="110"/>
      <c r="Z11" s="111">
        <v>1</v>
      </c>
      <c r="AA11" s="112"/>
      <c r="AB11" s="114">
        <v>2</v>
      </c>
      <c r="AC11" s="110"/>
      <c r="AD11" s="111"/>
      <c r="AE11" s="112"/>
      <c r="AF11" s="115"/>
      <c r="AG11" s="110"/>
      <c r="AH11" s="111">
        <v>1</v>
      </c>
      <c r="AI11" s="112"/>
      <c r="AJ11" s="88">
        <v>2</v>
      </c>
      <c r="AK11" s="110"/>
      <c r="AL11" s="111"/>
      <c r="AM11" s="112"/>
      <c r="AO11" s="110"/>
      <c r="AP11" s="111"/>
      <c r="AQ11" s="112"/>
      <c r="AS11" s="110"/>
      <c r="AT11" s="111"/>
      <c r="AU11" s="112"/>
      <c r="AW11" s="110"/>
      <c r="AX11" s="111"/>
      <c r="AY11" s="112">
        <v>1</v>
      </c>
      <c r="AZ11" s="88">
        <v>1.5</v>
      </c>
      <c r="BA11" s="110"/>
      <c r="BB11" s="111"/>
      <c r="BC11" s="112">
        <v>1</v>
      </c>
      <c r="BD11" s="89">
        <v>1.5</v>
      </c>
      <c r="BO11" s="117">
        <v>1</v>
      </c>
      <c r="BP11" s="118">
        <v>0.5</v>
      </c>
      <c r="BU11" s="132">
        <f t="shared" si="0"/>
        <v>5</v>
      </c>
      <c r="BV11" s="132" t="s">
        <v>135</v>
      </c>
      <c r="BW11" s="137" t="s">
        <v>136</v>
      </c>
      <c r="BX11" s="141" t="s">
        <v>100</v>
      </c>
      <c r="BY11" s="147">
        <f t="shared" si="1"/>
        <v>11</v>
      </c>
      <c r="BZ11" s="151">
        <f t="shared" si="2"/>
        <v>0</v>
      </c>
      <c r="CA11" s="125">
        <f t="shared" si="3"/>
        <v>4</v>
      </c>
      <c r="CB11" s="155">
        <f t="shared" si="4"/>
        <v>2</v>
      </c>
      <c r="CC11" s="195">
        <v>6</v>
      </c>
    </row>
    <row r="12" spans="1:81" x14ac:dyDescent="0.25">
      <c r="A12" s="110"/>
      <c r="B12" s="111"/>
      <c r="C12" s="112"/>
      <c r="E12" s="110"/>
      <c r="F12" s="111"/>
      <c r="G12" s="112"/>
      <c r="I12" s="110">
        <v>1</v>
      </c>
      <c r="J12" s="111"/>
      <c r="K12" s="112"/>
      <c r="L12" s="113">
        <v>1.5</v>
      </c>
      <c r="M12" s="110"/>
      <c r="N12" s="111"/>
      <c r="O12" s="112"/>
      <c r="Q12" s="110">
        <v>1</v>
      </c>
      <c r="R12" s="111"/>
      <c r="S12" s="112"/>
      <c r="T12" s="86">
        <v>3</v>
      </c>
      <c r="U12" s="110"/>
      <c r="V12" s="111"/>
      <c r="W12" s="112"/>
      <c r="Y12" s="110"/>
      <c r="Z12" s="111"/>
      <c r="AA12" s="112"/>
      <c r="AB12" s="114"/>
      <c r="AC12" s="110"/>
      <c r="AD12" s="111"/>
      <c r="AE12" s="112"/>
      <c r="AF12" s="115"/>
      <c r="AG12" s="110"/>
      <c r="AH12" s="111"/>
      <c r="AI12" s="112">
        <v>1</v>
      </c>
      <c r="AJ12" s="88">
        <v>1</v>
      </c>
      <c r="AK12" s="110"/>
      <c r="AL12" s="111">
        <v>1</v>
      </c>
      <c r="AM12" s="112"/>
      <c r="AN12" s="89">
        <v>2</v>
      </c>
      <c r="AO12" s="110"/>
      <c r="AP12" s="111">
        <v>1</v>
      </c>
      <c r="AQ12" s="112"/>
      <c r="AR12" s="88">
        <v>3</v>
      </c>
      <c r="AS12" s="110"/>
      <c r="AT12" s="111">
        <v>1</v>
      </c>
      <c r="AU12" s="112"/>
      <c r="AV12" s="89">
        <v>3</v>
      </c>
      <c r="AY12" s="112">
        <v>1</v>
      </c>
      <c r="AZ12" s="88">
        <v>1.5</v>
      </c>
      <c r="BA12" s="110"/>
      <c r="BB12" s="111"/>
      <c r="BC12" s="112"/>
      <c r="BU12" s="132">
        <f t="shared" si="0"/>
        <v>6</v>
      </c>
      <c r="BV12" s="132" t="s">
        <v>129</v>
      </c>
      <c r="BW12" s="137" t="s">
        <v>130</v>
      </c>
      <c r="BX12" s="141" t="s">
        <v>41</v>
      </c>
      <c r="BY12" s="147">
        <f t="shared" si="1"/>
        <v>10</v>
      </c>
      <c r="BZ12" s="151">
        <f t="shared" si="2"/>
        <v>2</v>
      </c>
      <c r="CA12" s="125">
        <f t="shared" si="3"/>
        <v>1</v>
      </c>
      <c r="CB12" s="155">
        <f t="shared" si="4"/>
        <v>2</v>
      </c>
      <c r="CC12" s="195">
        <v>5</v>
      </c>
    </row>
    <row r="13" spans="1:81" x14ac:dyDescent="0.25">
      <c r="A13" s="110"/>
      <c r="B13" s="111"/>
      <c r="C13" s="112"/>
      <c r="E13" s="110"/>
      <c r="F13" s="111"/>
      <c r="G13" s="112"/>
      <c r="I13" s="110"/>
      <c r="J13" s="111"/>
      <c r="K13" s="112"/>
      <c r="L13" s="113"/>
      <c r="M13" s="110"/>
      <c r="N13" s="111"/>
      <c r="O13" s="112"/>
      <c r="Q13" s="110"/>
      <c r="R13" s="111">
        <v>1</v>
      </c>
      <c r="S13" s="112"/>
      <c r="T13" s="86">
        <v>2</v>
      </c>
      <c r="U13" s="110"/>
      <c r="V13" s="111"/>
      <c r="W13" s="112"/>
      <c r="Y13" s="110"/>
      <c r="Z13" s="111"/>
      <c r="AA13" s="112"/>
      <c r="AB13" s="114"/>
      <c r="AC13" s="110">
        <v>1</v>
      </c>
      <c r="AD13" s="111"/>
      <c r="AE13" s="112"/>
      <c r="AF13" s="115">
        <v>3</v>
      </c>
      <c r="AG13" s="110">
        <v>1</v>
      </c>
      <c r="AH13" s="111"/>
      <c r="AI13" s="112"/>
      <c r="AJ13" s="88">
        <v>3</v>
      </c>
      <c r="AK13" s="110"/>
      <c r="AL13" s="111"/>
      <c r="AM13" s="112">
        <v>1</v>
      </c>
      <c r="AN13" s="89">
        <v>1</v>
      </c>
      <c r="AO13" s="110"/>
      <c r="AP13" s="111"/>
      <c r="AQ13" s="112"/>
      <c r="AS13" s="110"/>
      <c r="AT13" s="111"/>
      <c r="AU13" s="112"/>
      <c r="AW13" s="110"/>
      <c r="AX13" s="111"/>
      <c r="AY13" s="112"/>
      <c r="BA13" s="110"/>
      <c r="BB13" s="111"/>
      <c r="BC13" s="112"/>
      <c r="BE13" s="116">
        <v>1</v>
      </c>
      <c r="BH13" s="118">
        <v>3</v>
      </c>
      <c r="BJ13" s="117">
        <v>1</v>
      </c>
      <c r="BL13" s="119">
        <v>2</v>
      </c>
      <c r="BM13" s="116">
        <v>1</v>
      </c>
      <c r="BP13" s="118">
        <v>1.5</v>
      </c>
      <c r="BR13" s="117">
        <v>1</v>
      </c>
      <c r="BT13" s="119">
        <v>1</v>
      </c>
      <c r="BU13" s="132">
        <f t="shared" si="0"/>
        <v>7</v>
      </c>
      <c r="BV13" s="142" t="s">
        <v>102</v>
      </c>
      <c r="BW13" s="138" t="s">
        <v>48</v>
      </c>
      <c r="BX13" s="143" t="s">
        <v>100</v>
      </c>
      <c r="BY13" s="147">
        <f t="shared" si="1"/>
        <v>9.5</v>
      </c>
      <c r="BZ13" s="151">
        <f t="shared" si="2"/>
        <v>3</v>
      </c>
      <c r="CA13" s="125">
        <f t="shared" si="3"/>
        <v>1</v>
      </c>
      <c r="CB13" s="155">
        <f t="shared" si="4"/>
        <v>0</v>
      </c>
      <c r="CC13" s="195">
        <v>4</v>
      </c>
    </row>
    <row r="14" spans="1:81" x14ac:dyDescent="0.25">
      <c r="A14" s="110"/>
      <c r="B14" s="111"/>
      <c r="C14" s="112"/>
      <c r="E14" s="110"/>
      <c r="F14" s="111"/>
      <c r="G14" s="112"/>
      <c r="I14" s="110"/>
      <c r="J14" s="111"/>
      <c r="K14" s="112"/>
      <c r="L14" s="113"/>
      <c r="M14" s="110"/>
      <c r="N14" s="111"/>
      <c r="O14" s="112"/>
      <c r="Q14" s="110"/>
      <c r="R14" s="111"/>
      <c r="S14" s="112"/>
      <c r="U14" s="110"/>
      <c r="V14" s="111"/>
      <c r="W14" s="112"/>
      <c r="Y14" s="110">
        <v>1</v>
      </c>
      <c r="Z14" s="111"/>
      <c r="AA14" s="112"/>
      <c r="AB14" s="114">
        <v>3</v>
      </c>
      <c r="AC14" s="110"/>
      <c r="AD14" s="111"/>
      <c r="AE14" s="112"/>
      <c r="AF14" s="115"/>
      <c r="AG14" s="110"/>
      <c r="AH14" s="111"/>
      <c r="AI14" s="112"/>
      <c r="AK14" s="110"/>
      <c r="AL14" s="111"/>
      <c r="AM14" s="112"/>
      <c r="AO14" s="110">
        <v>1</v>
      </c>
      <c r="AP14" s="111"/>
      <c r="AQ14" s="112"/>
      <c r="AR14" s="88">
        <v>4.5</v>
      </c>
      <c r="AS14" s="110"/>
      <c r="AT14" s="111"/>
      <c r="AU14" s="112"/>
      <c r="AW14" s="110"/>
      <c r="AX14" s="111"/>
      <c r="AY14" s="112">
        <v>1</v>
      </c>
      <c r="AZ14" s="88">
        <v>1.5</v>
      </c>
      <c r="BA14" s="110"/>
      <c r="BB14" s="111"/>
      <c r="BC14" s="112"/>
      <c r="BU14" s="132">
        <f t="shared" si="0"/>
        <v>8</v>
      </c>
      <c r="BV14" s="142" t="s">
        <v>58</v>
      </c>
      <c r="BW14" s="156" t="s">
        <v>59</v>
      </c>
      <c r="BX14" s="143" t="s">
        <v>60</v>
      </c>
      <c r="BY14" s="147">
        <f t="shared" si="1"/>
        <v>9</v>
      </c>
      <c r="BZ14" s="110">
        <f t="shared" si="2"/>
        <v>2</v>
      </c>
      <c r="CA14" s="111">
        <f t="shared" si="3"/>
        <v>0</v>
      </c>
      <c r="CB14" s="155">
        <f t="shared" si="4"/>
        <v>1</v>
      </c>
      <c r="CC14" s="149">
        <v>3</v>
      </c>
    </row>
    <row r="15" spans="1:81" x14ac:dyDescent="0.25">
      <c r="A15" s="110"/>
      <c r="B15" s="111"/>
      <c r="C15" s="112"/>
      <c r="E15" s="110"/>
      <c r="F15" s="111"/>
      <c r="G15" s="112"/>
      <c r="I15" s="110"/>
      <c r="J15" s="111"/>
      <c r="K15" s="112"/>
      <c r="L15" s="113"/>
      <c r="M15" s="110"/>
      <c r="N15" s="111"/>
      <c r="O15" s="112"/>
      <c r="Q15" s="110"/>
      <c r="R15" s="111"/>
      <c r="S15" s="112"/>
      <c r="U15" s="110"/>
      <c r="V15" s="111"/>
      <c r="W15" s="112"/>
      <c r="Y15" s="110"/>
      <c r="Z15" s="111">
        <v>1</v>
      </c>
      <c r="AA15" s="112"/>
      <c r="AB15" s="114">
        <v>2</v>
      </c>
      <c r="AC15" s="110"/>
      <c r="AD15" s="111"/>
      <c r="AE15" s="112"/>
      <c r="AF15" s="115"/>
      <c r="AG15" s="110"/>
      <c r="AH15" s="111"/>
      <c r="AI15" s="112"/>
      <c r="AK15" s="110"/>
      <c r="AL15" s="111"/>
      <c r="AM15" s="112"/>
      <c r="AO15" s="110"/>
      <c r="AP15" s="111"/>
      <c r="AQ15" s="112">
        <v>1</v>
      </c>
      <c r="AR15" s="88">
        <v>1.5</v>
      </c>
      <c r="AS15" s="110"/>
      <c r="AT15" s="111"/>
      <c r="AU15" s="112"/>
      <c r="AW15" s="110"/>
      <c r="AX15" s="111"/>
      <c r="AY15" s="112"/>
      <c r="BA15" s="110"/>
      <c r="BB15" s="111"/>
      <c r="BC15" s="112"/>
      <c r="BE15" s="116">
        <v>1</v>
      </c>
      <c r="BH15" s="118">
        <v>3</v>
      </c>
      <c r="BN15" s="117">
        <v>1</v>
      </c>
      <c r="BP15" s="118">
        <v>1</v>
      </c>
      <c r="BU15" s="132">
        <f t="shared" si="0"/>
        <v>9</v>
      </c>
      <c r="BV15" s="142" t="s">
        <v>109</v>
      </c>
      <c r="BW15" s="156" t="s">
        <v>110</v>
      </c>
      <c r="BX15" s="143" t="s">
        <v>104</v>
      </c>
      <c r="BY15" s="147">
        <f t="shared" si="1"/>
        <v>7.5</v>
      </c>
      <c r="BZ15" s="110">
        <f t="shared" si="2"/>
        <v>1</v>
      </c>
      <c r="CA15" s="111">
        <f t="shared" si="3"/>
        <v>2</v>
      </c>
      <c r="CB15" s="155">
        <f t="shared" si="4"/>
        <v>1</v>
      </c>
      <c r="CC15" s="149">
        <v>2</v>
      </c>
    </row>
    <row r="16" spans="1:81" ht="15.75" thickBot="1" x14ac:dyDescent="0.3">
      <c r="A16" s="110"/>
      <c r="B16" s="111"/>
      <c r="C16" s="112"/>
      <c r="E16" s="110"/>
      <c r="F16" s="111"/>
      <c r="G16" s="112"/>
      <c r="I16" s="110"/>
      <c r="J16" s="111"/>
      <c r="K16" s="112"/>
      <c r="L16" s="113"/>
      <c r="M16" s="110"/>
      <c r="N16" s="111"/>
      <c r="O16" s="112"/>
      <c r="Q16" s="110"/>
      <c r="R16" s="111"/>
      <c r="S16" s="112"/>
      <c r="U16" s="110"/>
      <c r="V16" s="111"/>
      <c r="W16" s="112"/>
      <c r="Y16" s="110"/>
      <c r="Z16" s="111"/>
      <c r="AA16" s="112"/>
      <c r="AB16" s="114"/>
      <c r="AC16" s="110"/>
      <c r="AD16" s="111"/>
      <c r="AE16" s="112"/>
      <c r="AF16" s="115"/>
      <c r="AG16" s="110"/>
      <c r="AH16" s="111"/>
      <c r="AI16" s="112"/>
      <c r="AK16" s="110"/>
      <c r="AL16" s="111"/>
      <c r="AM16" s="112"/>
      <c r="AO16" s="110">
        <v>1</v>
      </c>
      <c r="AP16" s="111"/>
      <c r="AQ16" s="112"/>
      <c r="AR16" s="88">
        <v>4.5</v>
      </c>
      <c r="AS16" s="110"/>
      <c r="AT16" s="111"/>
      <c r="AU16" s="112"/>
      <c r="AW16" s="110"/>
      <c r="AX16" s="111">
        <v>1</v>
      </c>
      <c r="AY16" s="112"/>
      <c r="AZ16" s="88">
        <v>3</v>
      </c>
      <c r="BA16" s="110"/>
      <c r="BB16" s="111"/>
      <c r="BC16" s="112"/>
      <c r="BU16" s="134">
        <f t="shared" si="0"/>
        <v>10</v>
      </c>
      <c r="BV16" s="144" t="s">
        <v>86</v>
      </c>
      <c r="BW16" s="139" t="s">
        <v>87</v>
      </c>
      <c r="BX16" s="145" t="s">
        <v>88</v>
      </c>
      <c r="BY16" s="148">
        <f t="shared" si="1"/>
        <v>7.5</v>
      </c>
      <c r="BZ16" s="158">
        <f t="shared" si="2"/>
        <v>1</v>
      </c>
      <c r="CA16" s="160">
        <f t="shared" si="3"/>
        <v>1</v>
      </c>
      <c r="CB16" s="162">
        <f t="shared" si="4"/>
        <v>0</v>
      </c>
      <c r="CC16" s="150">
        <v>1</v>
      </c>
    </row>
    <row r="17" spans="1:80" x14ac:dyDescent="0.25">
      <c r="A17" s="110"/>
      <c r="B17" s="111"/>
      <c r="C17" s="112"/>
      <c r="E17" s="110"/>
      <c r="F17" s="111"/>
      <c r="G17" s="112"/>
      <c r="I17" s="110"/>
      <c r="J17" s="111"/>
      <c r="K17" s="112"/>
      <c r="L17" s="113"/>
      <c r="M17" s="110"/>
      <c r="N17" s="111"/>
      <c r="O17" s="112"/>
      <c r="Q17" s="110">
        <v>1</v>
      </c>
      <c r="R17" s="111"/>
      <c r="S17" s="112"/>
      <c r="T17" s="86">
        <v>3</v>
      </c>
      <c r="U17" s="110"/>
      <c r="V17" s="111"/>
      <c r="W17" s="112">
        <v>1</v>
      </c>
      <c r="X17" s="86">
        <v>1</v>
      </c>
      <c r="Y17" s="110"/>
      <c r="Z17" s="111"/>
      <c r="AA17" s="112"/>
      <c r="AB17" s="114"/>
      <c r="AC17" s="110"/>
      <c r="AD17" s="111"/>
      <c r="AE17" s="112"/>
      <c r="AF17" s="115"/>
      <c r="AG17" s="110"/>
      <c r="AH17" s="111"/>
      <c r="AI17" s="112">
        <v>1</v>
      </c>
      <c r="AJ17" s="88">
        <v>1</v>
      </c>
      <c r="AK17" s="110"/>
      <c r="AL17" s="111"/>
      <c r="AM17" s="112">
        <v>1</v>
      </c>
      <c r="AN17" s="89">
        <v>1</v>
      </c>
      <c r="AO17" s="110"/>
      <c r="AP17" s="111"/>
      <c r="AQ17" s="112"/>
      <c r="AS17" s="110"/>
      <c r="AT17" s="111"/>
      <c r="AU17" s="112"/>
      <c r="AW17" s="110"/>
      <c r="AX17" s="111">
        <v>1</v>
      </c>
      <c r="AY17" s="112"/>
      <c r="AZ17" s="88">
        <v>3</v>
      </c>
      <c r="BA17" s="110"/>
      <c r="BB17" s="111"/>
      <c r="BC17" s="112"/>
      <c r="BU17" s="94">
        <f t="shared" si="0"/>
        <v>11</v>
      </c>
      <c r="BV17" s="121" t="s">
        <v>94</v>
      </c>
      <c r="BW17" s="121" t="s">
        <v>74</v>
      </c>
      <c r="BX17" s="121" t="s">
        <v>56</v>
      </c>
      <c r="BY17" s="120">
        <f t="shared" si="1"/>
        <v>7</v>
      </c>
      <c r="BZ17" s="110">
        <f t="shared" si="2"/>
        <v>1</v>
      </c>
      <c r="CA17" s="111">
        <f t="shared" si="3"/>
        <v>1</v>
      </c>
      <c r="CB17" s="163">
        <f t="shared" si="4"/>
        <v>1</v>
      </c>
    </row>
    <row r="18" spans="1:80" x14ac:dyDescent="0.25">
      <c r="A18" s="110"/>
      <c r="B18" s="111">
        <v>1</v>
      </c>
      <c r="C18" s="112"/>
      <c r="D18" s="86">
        <v>3</v>
      </c>
      <c r="E18" s="110"/>
      <c r="F18" s="111"/>
      <c r="G18" s="112"/>
      <c r="I18" s="110"/>
      <c r="J18" s="111"/>
      <c r="K18" s="112"/>
      <c r="L18" s="113"/>
      <c r="M18" s="110"/>
      <c r="N18" s="111"/>
      <c r="O18" s="112"/>
      <c r="Q18" s="110"/>
      <c r="R18" s="111"/>
      <c r="S18" s="112"/>
      <c r="U18" s="110"/>
      <c r="V18" s="111"/>
      <c r="W18" s="112"/>
      <c r="Y18" s="110"/>
      <c r="Z18" s="111"/>
      <c r="AA18" s="112"/>
      <c r="AB18" s="114"/>
      <c r="AC18" s="110"/>
      <c r="AD18" s="111"/>
      <c r="AE18" s="112"/>
      <c r="AF18" s="115"/>
      <c r="AG18" s="110"/>
      <c r="AH18" s="111"/>
      <c r="AI18" s="112"/>
      <c r="AK18" s="110"/>
      <c r="AL18" s="111"/>
      <c r="AM18" s="112"/>
      <c r="AO18" s="110"/>
      <c r="AP18" s="111"/>
      <c r="AQ18" s="112"/>
      <c r="AS18" s="110"/>
      <c r="AT18" s="111"/>
      <c r="AU18" s="112"/>
      <c r="AW18" s="110"/>
      <c r="AX18" s="111"/>
      <c r="AY18" s="112"/>
      <c r="BA18" s="110"/>
      <c r="BB18" s="111"/>
      <c r="BC18" s="112"/>
      <c r="BF18" s="117">
        <v>1</v>
      </c>
      <c r="BH18" s="118">
        <v>2</v>
      </c>
      <c r="BM18" s="116">
        <v>1</v>
      </c>
      <c r="BP18" s="118">
        <v>1.5</v>
      </c>
      <c r="BU18" s="94">
        <f t="shared" si="0"/>
        <v>12</v>
      </c>
      <c r="BV18" s="157" t="s">
        <v>114</v>
      </c>
      <c r="BW18" s="157" t="s">
        <v>115</v>
      </c>
      <c r="BX18" s="157" t="s">
        <v>72</v>
      </c>
      <c r="BY18" s="120">
        <f t="shared" si="1"/>
        <v>6.5</v>
      </c>
      <c r="BZ18" s="110">
        <f t="shared" si="2"/>
        <v>1</v>
      </c>
      <c r="CA18" s="111">
        <f t="shared" si="3"/>
        <v>2</v>
      </c>
      <c r="CB18" s="163">
        <f t="shared" si="4"/>
        <v>0</v>
      </c>
    </row>
    <row r="19" spans="1:80" x14ac:dyDescent="0.25">
      <c r="A19" s="110"/>
      <c r="B19" s="111"/>
      <c r="C19" s="112"/>
      <c r="E19" s="110"/>
      <c r="F19" s="111"/>
      <c r="G19" s="112"/>
      <c r="I19" s="110"/>
      <c r="J19" s="111"/>
      <c r="K19" s="112"/>
      <c r="L19" s="113"/>
      <c r="M19" s="110"/>
      <c r="N19" s="111"/>
      <c r="O19" s="112"/>
      <c r="Q19" s="110"/>
      <c r="R19" s="111"/>
      <c r="S19" s="112"/>
      <c r="U19" s="110"/>
      <c r="V19" s="111"/>
      <c r="W19" s="112"/>
      <c r="Y19" s="110"/>
      <c r="Z19" s="111"/>
      <c r="AA19" s="112"/>
      <c r="AB19" s="114"/>
      <c r="AC19" s="110"/>
      <c r="AD19" s="111"/>
      <c r="AE19" s="112"/>
      <c r="AF19" s="115"/>
      <c r="AG19" s="110"/>
      <c r="AH19" s="111"/>
      <c r="AI19" s="112"/>
      <c r="AK19" s="110"/>
      <c r="AL19" s="111"/>
      <c r="AM19" s="112"/>
      <c r="AO19" s="110"/>
      <c r="AP19" s="111"/>
      <c r="AQ19" s="112"/>
      <c r="AS19" s="110"/>
      <c r="AT19" s="111"/>
      <c r="AU19" s="112"/>
      <c r="AW19" s="110">
        <v>1</v>
      </c>
      <c r="AX19" s="111"/>
      <c r="AY19" s="112"/>
      <c r="AZ19" s="88">
        <v>4.5</v>
      </c>
      <c r="BA19" s="110"/>
      <c r="BB19" s="111"/>
      <c r="BC19" s="112"/>
      <c r="BF19" s="117">
        <v>1</v>
      </c>
      <c r="BH19" s="118">
        <v>2</v>
      </c>
      <c r="BU19" s="94">
        <f t="shared" si="0"/>
        <v>13</v>
      </c>
      <c r="BV19" s="157" t="s">
        <v>49</v>
      </c>
      <c r="BW19" s="157" t="s">
        <v>50</v>
      </c>
      <c r="BX19" s="157" t="s">
        <v>51</v>
      </c>
      <c r="BY19" s="120">
        <f t="shared" si="1"/>
        <v>6.5</v>
      </c>
      <c r="BZ19" s="110">
        <f t="shared" si="2"/>
        <v>1</v>
      </c>
      <c r="CA19" s="111">
        <f t="shared" si="3"/>
        <v>1</v>
      </c>
      <c r="CB19" s="163">
        <f t="shared" si="4"/>
        <v>0</v>
      </c>
    </row>
    <row r="20" spans="1:80" x14ac:dyDescent="0.25">
      <c r="A20" s="110"/>
      <c r="B20" s="111"/>
      <c r="C20" s="112"/>
      <c r="E20" s="110"/>
      <c r="F20" s="111">
        <v>1</v>
      </c>
      <c r="G20" s="112"/>
      <c r="H20" s="86">
        <v>3</v>
      </c>
      <c r="I20" s="110"/>
      <c r="J20" s="111"/>
      <c r="K20" s="112"/>
      <c r="L20" s="113"/>
      <c r="M20" s="110"/>
      <c r="N20" s="111"/>
      <c r="O20" s="112"/>
      <c r="Q20" s="110"/>
      <c r="R20" s="111"/>
      <c r="S20" s="112"/>
      <c r="U20" s="110"/>
      <c r="V20" s="111"/>
      <c r="W20" s="112"/>
      <c r="Y20" s="110"/>
      <c r="Z20" s="111">
        <v>1</v>
      </c>
      <c r="AA20" s="112"/>
      <c r="AB20" s="114">
        <v>2</v>
      </c>
      <c r="AC20" s="110">
        <v>1</v>
      </c>
      <c r="AD20" s="111"/>
      <c r="AE20" s="112"/>
      <c r="AF20" s="115">
        <v>3</v>
      </c>
      <c r="AG20" s="110"/>
      <c r="AH20" s="111"/>
      <c r="AI20" s="112"/>
      <c r="AK20" s="110"/>
      <c r="AL20" s="111"/>
      <c r="AM20" s="112"/>
      <c r="AO20" s="110"/>
      <c r="AP20" s="111"/>
      <c r="AQ20" s="112"/>
      <c r="AS20" s="110"/>
      <c r="AT20" s="111"/>
      <c r="AU20" s="112"/>
      <c r="AW20" s="110"/>
      <c r="AX20" s="111"/>
      <c r="AY20" s="112">
        <v>1</v>
      </c>
      <c r="AZ20" s="88">
        <v>1.5</v>
      </c>
      <c r="BA20" s="110">
        <v>1</v>
      </c>
      <c r="BB20" s="111"/>
      <c r="BC20" s="112"/>
      <c r="BD20" s="89">
        <v>4.5</v>
      </c>
      <c r="BF20" s="117">
        <v>1</v>
      </c>
      <c r="BH20" s="118">
        <v>2</v>
      </c>
      <c r="BI20" s="116">
        <v>1</v>
      </c>
      <c r="BL20" s="119">
        <v>3</v>
      </c>
      <c r="BU20" s="137">
        <f t="shared" si="0"/>
        <v>14</v>
      </c>
      <c r="BV20" s="135" t="s">
        <v>105</v>
      </c>
      <c r="BW20" s="135" t="s">
        <v>34</v>
      </c>
      <c r="BX20" s="135" t="s">
        <v>106</v>
      </c>
      <c r="BY20" s="133">
        <f t="shared" si="1"/>
        <v>5.5</v>
      </c>
      <c r="BZ20" s="151">
        <f t="shared" si="2"/>
        <v>0</v>
      </c>
      <c r="CA20" s="125">
        <f t="shared" si="3"/>
        <v>2</v>
      </c>
      <c r="CB20" s="154">
        <f t="shared" si="4"/>
        <v>1</v>
      </c>
    </row>
    <row r="21" spans="1:80" x14ac:dyDescent="0.25">
      <c r="A21" s="110"/>
      <c r="B21" s="111"/>
      <c r="C21" s="112">
        <v>1</v>
      </c>
      <c r="D21" s="86">
        <v>1.5</v>
      </c>
      <c r="E21" s="110"/>
      <c r="F21" s="111"/>
      <c r="G21" s="112"/>
      <c r="I21" s="110"/>
      <c r="J21" s="111"/>
      <c r="K21" s="112"/>
      <c r="L21" s="113"/>
      <c r="M21" s="110"/>
      <c r="N21" s="111"/>
      <c r="O21" s="112"/>
      <c r="Q21" s="110"/>
      <c r="R21" s="111"/>
      <c r="S21" s="112">
        <v>1</v>
      </c>
      <c r="T21" s="86">
        <v>1</v>
      </c>
      <c r="U21" s="110"/>
      <c r="V21" s="111"/>
      <c r="W21" s="112"/>
      <c r="Y21" s="110"/>
      <c r="Z21" s="111"/>
      <c r="AA21" s="112"/>
      <c r="AB21" s="114"/>
      <c r="AC21" s="110"/>
      <c r="AD21" s="111"/>
      <c r="AE21" s="112"/>
      <c r="AF21" s="115"/>
      <c r="AG21" s="110"/>
      <c r="AH21" s="111"/>
      <c r="AI21" s="112"/>
      <c r="AK21" s="110"/>
      <c r="AL21" s="111"/>
      <c r="AM21" s="112"/>
      <c r="AO21" s="110"/>
      <c r="AP21" s="111"/>
      <c r="AQ21" s="112"/>
      <c r="AS21" s="110"/>
      <c r="AT21" s="111"/>
      <c r="AU21" s="112"/>
      <c r="AW21" s="110"/>
      <c r="AX21" s="111"/>
      <c r="AY21" s="112"/>
      <c r="BA21" s="110"/>
      <c r="BB21" s="111"/>
      <c r="BC21" s="112"/>
      <c r="BG21" s="117">
        <v>1</v>
      </c>
      <c r="BH21" s="118">
        <v>1</v>
      </c>
      <c r="BU21" s="94">
        <f t="shared" si="0"/>
        <v>15</v>
      </c>
      <c r="BV21" s="157" t="s">
        <v>71</v>
      </c>
      <c r="BW21" s="157" t="s">
        <v>55</v>
      </c>
      <c r="BX21" s="157" t="s">
        <v>72</v>
      </c>
      <c r="BY21" s="120">
        <f t="shared" si="1"/>
        <v>3.5</v>
      </c>
      <c r="BZ21" s="110">
        <f t="shared" si="2"/>
        <v>0</v>
      </c>
      <c r="CA21" s="111">
        <f t="shared" si="3"/>
        <v>0</v>
      </c>
      <c r="CB21" s="163">
        <f t="shared" si="4"/>
        <v>3</v>
      </c>
    </row>
    <row r="22" spans="1:80" x14ac:dyDescent="0.25">
      <c r="A22" s="110"/>
      <c r="B22" s="111"/>
      <c r="C22" s="112"/>
      <c r="E22" s="110"/>
      <c r="F22" s="111"/>
      <c r="G22" s="112"/>
      <c r="I22" s="110">
        <v>1</v>
      </c>
      <c r="J22" s="111"/>
      <c r="K22" s="112"/>
      <c r="L22" s="113">
        <v>1.5</v>
      </c>
      <c r="M22" s="110"/>
      <c r="N22" s="111"/>
      <c r="O22" s="112"/>
      <c r="Q22" s="110"/>
      <c r="R22" s="111"/>
      <c r="S22" s="112"/>
      <c r="U22" s="110"/>
      <c r="V22" s="111"/>
      <c r="W22" s="112"/>
      <c r="Y22" s="110"/>
      <c r="Z22" s="111"/>
      <c r="AA22" s="112"/>
      <c r="AB22" s="114"/>
      <c r="AC22" s="110"/>
      <c r="AD22" s="111"/>
      <c r="AE22" s="112"/>
      <c r="AF22" s="115"/>
      <c r="AG22" s="110"/>
      <c r="AH22" s="111"/>
      <c r="AI22" s="112"/>
      <c r="AK22" s="110"/>
      <c r="AL22" s="111"/>
      <c r="AM22" s="112"/>
      <c r="AO22" s="110"/>
      <c r="AP22" s="111"/>
      <c r="AQ22" s="112">
        <v>1</v>
      </c>
      <c r="AR22" s="88">
        <v>1.5</v>
      </c>
      <c r="AS22" s="110"/>
      <c r="AT22" s="111"/>
      <c r="AU22" s="112"/>
      <c r="AW22" s="110"/>
      <c r="AX22" s="111"/>
      <c r="AY22" s="112"/>
      <c r="BA22" s="110"/>
      <c r="BB22" s="111"/>
      <c r="BC22" s="112"/>
      <c r="BU22" s="94">
        <f t="shared" si="0"/>
        <v>16</v>
      </c>
      <c r="BV22" s="157" t="s">
        <v>124</v>
      </c>
      <c r="BW22" s="157" t="s">
        <v>123</v>
      </c>
      <c r="BX22" s="157" t="s">
        <v>41</v>
      </c>
      <c r="BY22" s="120">
        <f t="shared" si="1"/>
        <v>3</v>
      </c>
      <c r="BZ22" s="110">
        <f t="shared" si="2"/>
        <v>1</v>
      </c>
      <c r="CA22" s="111">
        <f t="shared" si="3"/>
        <v>0</v>
      </c>
      <c r="CB22" s="163">
        <f t="shared" si="4"/>
        <v>1</v>
      </c>
    </row>
    <row r="23" spans="1:80" x14ac:dyDescent="0.25">
      <c r="A23" s="110"/>
      <c r="B23" s="111"/>
      <c r="C23" s="112"/>
      <c r="E23" s="110"/>
      <c r="F23" s="111"/>
      <c r="G23" s="112"/>
      <c r="I23" s="110"/>
      <c r="J23" s="111"/>
      <c r="K23" s="112"/>
      <c r="L23" s="113"/>
      <c r="M23" s="110"/>
      <c r="N23" s="111"/>
      <c r="O23" s="112"/>
      <c r="Q23" s="110"/>
      <c r="R23" s="111"/>
      <c r="S23" s="112"/>
      <c r="U23" s="110"/>
      <c r="V23" s="111"/>
      <c r="W23" s="112"/>
      <c r="Y23" s="110"/>
      <c r="Z23" s="111"/>
      <c r="AA23" s="112"/>
      <c r="AB23" s="114"/>
      <c r="AC23" s="110"/>
      <c r="AD23" s="111"/>
      <c r="AE23" s="112"/>
      <c r="AF23" s="115"/>
      <c r="AG23" s="110">
        <v>1</v>
      </c>
      <c r="AH23" s="111"/>
      <c r="AI23" s="112"/>
      <c r="AJ23" s="88">
        <v>3</v>
      </c>
      <c r="AK23" s="110"/>
      <c r="AL23" s="111"/>
      <c r="AM23" s="112"/>
      <c r="AO23" s="110"/>
      <c r="AP23" s="111"/>
      <c r="AQ23" s="112"/>
      <c r="AS23" s="110"/>
      <c r="AT23" s="111"/>
      <c r="AU23" s="112"/>
      <c r="AW23" s="110"/>
      <c r="AX23" s="111"/>
      <c r="AY23" s="112"/>
      <c r="BA23" s="110"/>
      <c r="BB23" s="111"/>
      <c r="BC23" s="112"/>
      <c r="BU23" s="94">
        <f t="shared" si="0"/>
        <v>17</v>
      </c>
      <c r="BV23" s="122" t="s">
        <v>30</v>
      </c>
      <c r="BW23" s="122" t="s">
        <v>31</v>
      </c>
      <c r="BX23" s="122" t="s">
        <v>32</v>
      </c>
      <c r="BY23" s="120">
        <f t="shared" si="1"/>
        <v>3</v>
      </c>
      <c r="BZ23" s="110">
        <f t="shared" si="2"/>
        <v>1</v>
      </c>
      <c r="CA23" s="111">
        <f t="shared" si="3"/>
        <v>0</v>
      </c>
      <c r="CB23" s="163">
        <f t="shared" si="4"/>
        <v>0</v>
      </c>
    </row>
    <row r="24" spans="1:80" x14ac:dyDescent="0.25">
      <c r="A24" s="110"/>
      <c r="B24" s="111"/>
      <c r="C24" s="112"/>
      <c r="E24" s="110"/>
      <c r="F24" s="111"/>
      <c r="G24" s="112"/>
      <c r="I24" s="110"/>
      <c r="J24" s="111"/>
      <c r="K24" s="112"/>
      <c r="L24" s="113"/>
      <c r="M24" s="110"/>
      <c r="N24" s="111"/>
      <c r="O24" s="112"/>
      <c r="Q24" s="110"/>
      <c r="R24" s="111"/>
      <c r="S24" s="112"/>
      <c r="U24" s="110"/>
      <c r="V24" s="111"/>
      <c r="W24" s="112"/>
      <c r="Y24" s="110"/>
      <c r="Z24" s="111"/>
      <c r="AA24" s="112"/>
      <c r="AB24" s="114"/>
      <c r="AC24" s="110"/>
      <c r="AD24" s="111"/>
      <c r="AE24" s="112"/>
      <c r="AF24" s="115"/>
      <c r="AG24" s="110"/>
      <c r="AH24" s="111"/>
      <c r="AI24" s="112"/>
      <c r="AK24" s="110"/>
      <c r="AL24" s="111"/>
      <c r="AM24" s="112"/>
      <c r="AO24" s="110"/>
      <c r="AP24" s="111"/>
      <c r="AQ24" s="112"/>
      <c r="AS24" s="110"/>
      <c r="AT24" s="111"/>
      <c r="AU24" s="112"/>
      <c r="BB24" s="111"/>
      <c r="BC24" s="112"/>
      <c r="BE24" s="116">
        <v>1</v>
      </c>
      <c r="BH24" s="118">
        <v>3</v>
      </c>
      <c r="BI24" s="124"/>
      <c r="BJ24" s="125"/>
      <c r="BK24" s="126"/>
      <c r="BV24" s="157" t="s">
        <v>111</v>
      </c>
      <c r="BW24" s="157" t="s">
        <v>53</v>
      </c>
      <c r="BX24" s="157" t="s">
        <v>112</v>
      </c>
      <c r="BY24" s="120">
        <f t="shared" si="1"/>
        <v>3</v>
      </c>
      <c r="BZ24" s="110">
        <f t="shared" si="2"/>
        <v>1</v>
      </c>
      <c r="CA24" s="111">
        <f t="shared" si="3"/>
        <v>0</v>
      </c>
      <c r="CB24" s="163">
        <f t="shared" si="4"/>
        <v>0</v>
      </c>
    </row>
    <row r="25" spans="1:80" x14ac:dyDescent="0.25">
      <c r="A25" s="110"/>
      <c r="B25" s="111"/>
      <c r="C25" s="112"/>
      <c r="E25" s="110"/>
      <c r="F25" s="111"/>
      <c r="G25" s="112"/>
      <c r="I25" s="110"/>
      <c r="J25" s="111"/>
      <c r="K25" s="112"/>
      <c r="L25" s="113"/>
      <c r="M25" s="110"/>
      <c r="N25" s="111"/>
      <c r="O25" s="112"/>
      <c r="Q25" s="110"/>
      <c r="R25" s="111"/>
      <c r="S25" s="112"/>
      <c r="U25" s="110"/>
      <c r="V25" s="111"/>
      <c r="W25" s="112"/>
      <c r="Y25" s="110"/>
      <c r="Z25" s="111"/>
      <c r="AA25" s="112"/>
      <c r="AB25" s="114"/>
      <c r="AC25" s="110"/>
      <c r="AD25" s="111"/>
      <c r="AE25" s="112"/>
      <c r="AF25" s="115"/>
      <c r="AG25" s="110"/>
      <c r="AH25" s="111"/>
      <c r="AI25" s="112"/>
      <c r="AK25" s="110"/>
      <c r="AL25" s="111"/>
      <c r="AM25" s="112"/>
      <c r="AO25" s="110"/>
      <c r="AP25" s="111"/>
      <c r="AQ25" s="112"/>
      <c r="AS25" s="110"/>
      <c r="AT25" s="111"/>
      <c r="AU25" s="112"/>
      <c r="AW25" s="110"/>
      <c r="AX25" s="111">
        <v>1</v>
      </c>
      <c r="AY25" s="112"/>
      <c r="AZ25" s="88">
        <v>3</v>
      </c>
      <c r="BA25" s="110"/>
      <c r="BB25" s="111"/>
      <c r="BC25" s="112"/>
      <c r="BU25" s="94">
        <v>19</v>
      </c>
      <c r="BV25" s="157" t="s">
        <v>91</v>
      </c>
      <c r="BW25" s="157" t="s">
        <v>92</v>
      </c>
      <c r="BX25" s="157" t="s">
        <v>93</v>
      </c>
      <c r="BY25" s="120">
        <f t="shared" si="1"/>
        <v>3</v>
      </c>
      <c r="BZ25" s="110">
        <f t="shared" si="2"/>
        <v>0</v>
      </c>
      <c r="CA25" s="111">
        <f t="shared" si="3"/>
        <v>1</v>
      </c>
      <c r="CB25" s="163">
        <f t="shared" si="4"/>
        <v>0</v>
      </c>
    </row>
    <row r="26" spans="1:80" x14ac:dyDescent="0.25">
      <c r="A26" s="110"/>
      <c r="B26" s="111"/>
      <c r="C26" s="112"/>
      <c r="E26" s="110"/>
      <c r="F26" s="111"/>
      <c r="G26" s="112"/>
      <c r="I26" s="110"/>
      <c r="J26" s="111"/>
      <c r="K26" s="112"/>
      <c r="L26" s="113"/>
      <c r="M26" s="110"/>
      <c r="N26" s="111"/>
      <c r="O26" s="112"/>
      <c r="Q26" s="110"/>
      <c r="R26" s="111"/>
      <c r="S26" s="112"/>
      <c r="U26" s="110">
        <v>1</v>
      </c>
      <c r="V26" s="111"/>
      <c r="W26" s="112"/>
      <c r="X26" s="86">
        <v>3</v>
      </c>
      <c r="Y26" s="110"/>
      <c r="Z26" s="111"/>
      <c r="AA26" s="112">
        <v>1</v>
      </c>
      <c r="AB26" s="114">
        <v>1</v>
      </c>
      <c r="AC26" s="110"/>
      <c r="AD26" s="111"/>
      <c r="AE26" s="112">
        <v>1</v>
      </c>
      <c r="AF26" s="115">
        <v>1</v>
      </c>
      <c r="AG26" s="110"/>
      <c r="AH26" s="111"/>
      <c r="AI26" s="112"/>
      <c r="AK26" s="110">
        <v>1</v>
      </c>
      <c r="AL26" s="111"/>
      <c r="AM26" s="112"/>
      <c r="AN26" s="89">
        <v>3</v>
      </c>
      <c r="AO26" s="110"/>
      <c r="AP26" s="111"/>
      <c r="AQ26" s="112"/>
      <c r="AS26" s="110"/>
      <c r="AT26" s="111"/>
      <c r="AU26" s="112"/>
      <c r="AW26" s="110"/>
      <c r="AX26" s="111"/>
      <c r="AY26" s="112">
        <v>1</v>
      </c>
      <c r="AZ26" s="88">
        <v>1.5</v>
      </c>
      <c r="BA26" s="110"/>
      <c r="BB26" s="111"/>
      <c r="BC26" s="112"/>
      <c r="BR26" s="117">
        <v>1</v>
      </c>
      <c r="BT26" s="119">
        <v>1</v>
      </c>
      <c r="BU26" s="94">
        <f t="shared" si="0"/>
        <v>20</v>
      </c>
      <c r="BV26" s="121" t="s">
        <v>84</v>
      </c>
      <c r="BW26" s="121" t="s">
        <v>85</v>
      </c>
      <c r="BX26" s="121" t="s">
        <v>56</v>
      </c>
      <c r="BY26" s="120">
        <f t="shared" si="1"/>
        <v>2.5</v>
      </c>
      <c r="BZ26" s="110">
        <f t="shared" si="2"/>
        <v>0</v>
      </c>
      <c r="CA26" s="111">
        <f t="shared" si="3"/>
        <v>0</v>
      </c>
      <c r="CB26" s="163">
        <f t="shared" si="4"/>
        <v>2</v>
      </c>
    </row>
    <row r="27" spans="1:80" x14ac:dyDescent="0.25">
      <c r="A27" s="110"/>
      <c r="B27" s="111"/>
      <c r="C27" s="112"/>
      <c r="E27" s="110"/>
      <c r="F27" s="111">
        <v>1</v>
      </c>
      <c r="G27" s="112"/>
      <c r="H27" s="86">
        <v>3</v>
      </c>
      <c r="I27" s="110"/>
      <c r="J27" s="111"/>
      <c r="K27" s="112"/>
      <c r="L27" s="113"/>
      <c r="M27" s="110">
        <v>1</v>
      </c>
      <c r="N27" s="111"/>
      <c r="O27" s="112"/>
      <c r="P27" s="86">
        <v>1.5</v>
      </c>
      <c r="Q27" s="110"/>
      <c r="R27" s="111"/>
      <c r="S27" s="112"/>
      <c r="U27" s="110"/>
      <c r="V27" s="111">
        <v>1</v>
      </c>
      <c r="W27" s="112"/>
      <c r="X27" s="86">
        <v>2</v>
      </c>
      <c r="Y27" s="110"/>
      <c r="Z27" s="111"/>
      <c r="AA27" s="112">
        <v>1</v>
      </c>
      <c r="AB27" s="114">
        <v>1</v>
      </c>
      <c r="AC27" s="110">
        <v>1</v>
      </c>
      <c r="AD27" s="111"/>
      <c r="AE27" s="112"/>
      <c r="AF27" s="115">
        <v>3</v>
      </c>
      <c r="AG27" s="110"/>
      <c r="AH27" s="111"/>
      <c r="AI27" s="112"/>
      <c r="AK27" s="110"/>
      <c r="AL27" s="111"/>
      <c r="AM27" s="112">
        <v>1</v>
      </c>
      <c r="AN27" s="89">
        <v>1</v>
      </c>
      <c r="AO27" s="110"/>
      <c r="AP27" s="111"/>
      <c r="AQ27" s="112"/>
      <c r="AS27" s="110">
        <v>1</v>
      </c>
      <c r="AT27" s="111"/>
      <c r="AU27" s="112"/>
      <c r="AV27" s="89">
        <v>4.5</v>
      </c>
      <c r="AW27" s="110"/>
      <c r="AX27" s="111"/>
      <c r="AY27" s="112"/>
      <c r="BA27" s="110">
        <v>1</v>
      </c>
      <c r="BB27" s="111"/>
      <c r="BC27" s="112"/>
      <c r="BD27" s="89">
        <v>4.5</v>
      </c>
      <c r="BI27" s="116">
        <v>1</v>
      </c>
      <c r="BL27" s="119">
        <v>3</v>
      </c>
      <c r="BN27" s="117">
        <v>1</v>
      </c>
      <c r="BP27" s="118">
        <v>1</v>
      </c>
      <c r="BQ27" s="116">
        <v>1</v>
      </c>
      <c r="BT27" s="119">
        <v>1.5</v>
      </c>
      <c r="BU27" s="137">
        <f t="shared" si="0"/>
        <v>21</v>
      </c>
      <c r="BV27" s="135" t="s">
        <v>36</v>
      </c>
      <c r="BW27" s="135" t="s">
        <v>37</v>
      </c>
      <c r="BX27" s="135" t="s">
        <v>38</v>
      </c>
      <c r="BY27" s="133">
        <f t="shared" si="1"/>
        <v>2</v>
      </c>
      <c r="BZ27" s="151">
        <f t="shared" si="2"/>
        <v>0</v>
      </c>
      <c r="CA27" s="125">
        <f t="shared" si="3"/>
        <v>1</v>
      </c>
      <c r="CB27" s="154">
        <f t="shared" si="4"/>
        <v>1</v>
      </c>
    </row>
    <row r="28" spans="1:80" x14ac:dyDescent="0.25">
      <c r="A28" s="110"/>
      <c r="B28" s="111"/>
      <c r="C28" s="112"/>
      <c r="E28" s="110"/>
      <c r="F28" s="111"/>
      <c r="G28" s="112"/>
      <c r="I28" s="110"/>
      <c r="J28" s="111"/>
      <c r="K28" s="112"/>
      <c r="L28" s="113"/>
      <c r="M28" s="110"/>
      <c r="N28" s="111"/>
      <c r="O28" s="112"/>
      <c r="Q28" s="110"/>
      <c r="R28" s="111"/>
      <c r="S28" s="112"/>
      <c r="U28" s="110"/>
      <c r="V28" s="111"/>
      <c r="W28" s="112"/>
      <c r="Y28" s="110"/>
      <c r="Z28" s="111"/>
      <c r="AA28" s="112"/>
      <c r="AB28" s="114"/>
      <c r="AC28" s="110"/>
      <c r="AD28" s="111"/>
      <c r="AE28" s="112"/>
      <c r="AF28" s="115"/>
      <c r="AG28" s="110"/>
      <c r="AH28" s="111"/>
      <c r="AI28" s="112"/>
      <c r="AK28" s="110"/>
      <c r="AL28" s="111"/>
      <c r="AM28" s="112"/>
      <c r="AO28" s="110"/>
      <c r="AP28" s="111"/>
      <c r="AQ28" s="112"/>
      <c r="AS28" s="110"/>
      <c r="AT28" s="111"/>
      <c r="AU28" s="112"/>
      <c r="BB28" s="111"/>
      <c r="BC28" s="112"/>
      <c r="BG28" s="117">
        <v>1</v>
      </c>
      <c r="BH28" s="118">
        <v>1</v>
      </c>
      <c r="BI28" s="124"/>
      <c r="BJ28" s="125"/>
      <c r="BK28" s="126"/>
      <c r="BN28" s="117">
        <v>1</v>
      </c>
      <c r="BP28" s="118">
        <v>1</v>
      </c>
      <c r="BV28" s="157" t="s">
        <v>111</v>
      </c>
      <c r="BW28" s="157" t="s">
        <v>113</v>
      </c>
      <c r="BX28" s="157" t="s">
        <v>112</v>
      </c>
      <c r="BY28" s="120">
        <f t="shared" si="1"/>
        <v>2</v>
      </c>
      <c r="BZ28" s="110">
        <f t="shared" si="2"/>
        <v>0</v>
      </c>
      <c r="CA28" s="111">
        <f t="shared" si="3"/>
        <v>1</v>
      </c>
      <c r="CB28" s="163">
        <f t="shared" si="4"/>
        <v>1</v>
      </c>
    </row>
    <row r="29" spans="1:80" x14ac:dyDescent="0.25">
      <c r="A29" s="110"/>
      <c r="B29" s="111"/>
      <c r="C29" s="112"/>
      <c r="E29" s="110"/>
      <c r="F29" s="111"/>
      <c r="G29" s="112"/>
      <c r="I29" s="110"/>
      <c r="J29" s="111"/>
      <c r="K29" s="112"/>
      <c r="L29" s="113"/>
      <c r="M29" s="110"/>
      <c r="N29" s="111"/>
      <c r="O29" s="112"/>
      <c r="Q29" s="110"/>
      <c r="R29" s="111"/>
      <c r="S29" s="112"/>
      <c r="U29" s="110">
        <v>1</v>
      </c>
      <c r="V29" s="111"/>
      <c r="W29" s="112"/>
      <c r="X29" s="86">
        <v>3</v>
      </c>
      <c r="Y29" s="110"/>
      <c r="Z29" s="111"/>
      <c r="AA29" s="112"/>
      <c r="AB29" s="114"/>
      <c r="AC29" s="110"/>
      <c r="AD29" s="111"/>
      <c r="AE29" s="112"/>
      <c r="AF29" s="115"/>
      <c r="AG29" s="110"/>
      <c r="AH29" s="111">
        <v>1</v>
      </c>
      <c r="AI29" s="112"/>
      <c r="AJ29" s="88">
        <v>2</v>
      </c>
      <c r="AK29" s="110">
        <v>1</v>
      </c>
      <c r="AL29" s="111"/>
      <c r="AM29" s="112"/>
      <c r="AN29" s="89">
        <v>3</v>
      </c>
      <c r="AO29" s="110"/>
      <c r="AP29" s="111"/>
      <c r="AQ29" s="112"/>
      <c r="AS29" s="110"/>
      <c r="AT29" s="111"/>
      <c r="AU29" s="112"/>
      <c r="AW29" s="110"/>
      <c r="AX29" s="111"/>
      <c r="AY29" s="112"/>
      <c r="BA29" s="110"/>
      <c r="BB29" s="111">
        <v>1</v>
      </c>
      <c r="BC29" s="112"/>
      <c r="BD29" s="89">
        <v>3</v>
      </c>
      <c r="BU29" s="94">
        <v>23</v>
      </c>
      <c r="BV29" s="121" t="s">
        <v>54</v>
      </c>
      <c r="BW29" s="121" t="s">
        <v>55</v>
      </c>
      <c r="BX29" s="121" t="s">
        <v>56</v>
      </c>
      <c r="BY29" s="120">
        <f t="shared" si="1"/>
        <v>2</v>
      </c>
      <c r="BZ29" s="110">
        <f t="shared" si="2"/>
        <v>0</v>
      </c>
      <c r="CA29" s="111">
        <f t="shared" si="3"/>
        <v>1</v>
      </c>
      <c r="CB29" s="163">
        <f t="shared" si="4"/>
        <v>0</v>
      </c>
    </row>
    <row r="30" spans="1:80" x14ac:dyDescent="0.25">
      <c r="A30" s="110"/>
      <c r="B30" s="111"/>
      <c r="C30" s="112"/>
      <c r="E30" s="110"/>
      <c r="F30" s="111"/>
      <c r="G30" s="112"/>
      <c r="I30" s="110"/>
      <c r="J30" s="111"/>
      <c r="K30" s="112"/>
      <c r="L30" s="113"/>
      <c r="M30" s="110"/>
      <c r="N30" s="111"/>
      <c r="O30" s="112"/>
      <c r="Q30" s="110"/>
      <c r="R30" s="111"/>
      <c r="S30" s="112"/>
      <c r="U30" s="110"/>
      <c r="V30" s="111"/>
      <c r="W30" s="112"/>
      <c r="Y30" s="110"/>
      <c r="Z30" s="111">
        <v>1</v>
      </c>
      <c r="AA30" s="112"/>
      <c r="AB30" s="114">
        <v>2</v>
      </c>
      <c r="AC30" s="110"/>
      <c r="AD30" s="111"/>
      <c r="AE30" s="112"/>
      <c r="AF30" s="115"/>
      <c r="AG30" s="110"/>
      <c r="AH30" s="111"/>
      <c r="AI30" s="112"/>
      <c r="AK30" s="110"/>
      <c r="AL30" s="111"/>
      <c r="AM30" s="112"/>
      <c r="AO30" s="110"/>
      <c r="AP30" s="111"/>
      <c r="AQ30" s="112"/>
      <c r="AS30" s="110"/>
      <c r="AT30" s="111"/>
      <c r="AU30" s="112">
        <v>1</v>
      </c>
      <c r="AV30" s="89">
        <v>1.5</v>
      </c>
      <c r="AW30" s="110"/>
      <c r="AX30" s="111"/>
      <c r="AY30" s="112"/>
      <c r="BA30" s="110"/>
      <c r="BB30" s="111">
        <v>1</v>
      </c>
      <c r="BC30" s="112"/>
      <c r="BD30" s="89">
        <v>3</v>
      </c>
      <c r="BQ30" s="116">
        <v>1</v>
      </c>
      <c r="BT30" s="119">
        <v>1.5</v>
      </c>
      <c r="BV30" s="121" t="s">
        <v>81</v>
      </c>
      <c r="BW30" s="121" t="s">
        <v>59</v>
      </c>
      <c r="BX30" s="121" t="s">
        <v>60</v>
      </c>
      <c r="BY30" s="120">
        <f t="shared" si="1"/>
        <v>2</v>
      </c>
      <c r="BZ30" s="110">
        <f t="shared" si="2"/>
        <v>0</v>
      </c>
      <c r="CA30" s="111">
        <f t="shared" si="3"/>
        <v>1</v>
      </c>
      <c r="CB30" s="163">
        <f t="shared" si="4"/>
        <v>0</v>
      </c>
    </row>
    <row r="31" spans="1:80" x14ac:dyDescent="0.25">
      <c r="A31" s="110"/>
      <c r="B31" s="111"/>
      <c r="C31" s="112"/>
      <c r="E31" s="110"/>
      <c r="F31" s="111"/>
      <c r="G31" s="112"/>
      <c r="I31" s="110">
        <v>1</v>
      </c>
      <c r="J31" s="111"/>
      <c r="K31" s="112"/>
      <c r="L31" s="113">
        <v>1.5</v>
      </c>
      <c r="M31" s="110"/>
      <c r="N31" s="111"/>
      <c r="O31" s="112"/>
      <c r="Q31" s="110"/>
      <c r="R31" s="111"/>
      <c r="S31" s="112"/>
      <c r="U31" s="110"/>
      <c r="V31" s="111"/>
      <c r="W31" s="112"/>
      <c r="Y31" s="110"/>
      <c r="Z31" s="111"/>
      <c r="AA31" s="112"/>
      <c r="AB31" s="114"/>
      <c r="AC31" s="110"/>
      <c r="AD31" s="111"/>
      <c r="AE31" s="112"/>
      <c r="AF31" s="115"/>
      <c r="AG31" s="110"/>
      <c r="AH31" s="111"/>
      <c r="AI31" s="112"/>
      <c r="AK31" s="110"/>
      <c r="AL31" s="111"/>
      <c r="AM31" s="112"/>
      <c r="AO31" s="110"/>
      <c r="AP31" s="111"/>
      <c r="AQ31" s="112"/>
      <c r="AS31" s="110"/>
      <c r="AT31" s="111"/>
      <c r="AU31" s="112"/>
      <c r="AW31" s="110"/>
      <c r="AX31" s="111"/>
      <c r="AY31" s="112"/>
      <c r="BA31" s="110"/>
      <c r="BB31" s="111"/>
      <c r="BC31" s="112"/>
      <c r="BU31" s="94">
        <v>25</v>
      </c>
      <c r="BV31" s="157" t="s">
        <v>77</v>
      </c>
      <c r="BW31" s="157" t="s">
        <v>34</v>
      </c>
      <c r="BX31" s="157" t="s">
        <v>41</v>
      </c>
      <c r="BY31" s="120">
        <f t="shared" si="1"/>
        <v>1.5</v>
      </c>
      <c r="BZ31" s="110">
        <f t="shared" si="2"/>
        <v>1</v>
      </c>
      <c r="CA31" s="111">
        <f t="shared" si="3"/>
        <v>0</v>
      </c>
      <c r="CB31" s="163">
        <f t="shared" si="4"/>
        <v>0</v>
      </c>
    </row>
    <row r="32" spans="1:80" x14ac:dyDescent="0.25">
      <c r="A32" s="110"/>
      <c r="B32" s="111"/>
      <c r="C32" s="112"/>
      <c r="E32" s="110"/>
      <c r="F32" s="111"/>
      <c r="G32" s="112"/>
      <c r="I32" s="110"/>
      <c r="J32" s="111"/>
      <c r="K32" s="112"/>
      <c r="L32" s="113"/>
      <c r="M32" s="110"/>
      <c r="N32" s="111"/>
      <c r="O32" s="112"/>
      <c r="Q32" s="110"/>
      <c r="R32" s="111"/>
      <c r="S32" s="112"/>
      <c r="U32" s="110"/>
      <c r="V32" s="111"/>
      <c r="W32" s="112"/>
      <c r="Y32" s="110"/>
      <c r="Z32" s="111"/>
      <c r="AA32" s="112"/>
      <c r="AB32" s="114"/>
      <c r="AC32" s="110"/>
      <c r="AD32" s="111"/>
      <c r="AE32" s="112"/>
      <c r="AF32" s="115"/>
      <c r="AG32" s="110"/>
      <c r="AH32" s="111"/>
      <c r="AI32" s="112">
        <v>1</v>
      </c>
      <c r="AJ32" s="88">
        <v>1</v>
      </c>
      <c r="AK32" s="110"/>
      <c r="AL32" s="111"/>
      <c r="AM32" s="112"/>
      <c r="AO32" s="110"/>
      <c r="AP32" s="111"/>
      <c r="AQ32" s="112"/>
      <c r="AS32" s="110"/>
      <c r="AT32" s="111"/>
      <c r="AU32" s="112"/>
      <c r="AW32" s="110"/>
      <c r="AX32" s="111"/>
      <c r="AY32" s="112"/>
      <c r="BA32" s="110"/>
      <c r="BB32" s="111"/>
      <c r="BC32" s="112"/>
      <c r="BO32" s="117">
        <v>1</v>
      </c>
      <c r="BP32" s="118">
        <v>0.5</v>
      </c>
      <c r="BU32" s="94">
        <f t="shared" si="0"/>
        <v>26</v>
      </c>
      <c r="BV32" s="121" t="s">
        <v>98</v>
      </c>
      <c r="BW32" s="121" t="s">
        <v>99</v>
      </c>
      <c r="BX32" s="121" t="s">
        <v>100</v>
      </c>
      <c r="BY32" s="120">
        <f t="shared" si="1"/>
        <v>1.5</v>
      </c>
      <c r="BZ32" s="110">
        <f t="shared" si="2"/>
        <v>0</v>
      </c>
      <c r="CA32" s="111">
        <f t="shared" si="3"/>
        <v>0</v>
      </c>
      <c r="CB32" s="163">
        <f t="shared" si="4"/>
        <v>2</v>
      </c>
    </row>
    <row r="33" spans="1:80" x14ac:dyDescent="0.25">
      <c r="A33" s="110"/>
      <c r="B33" s="111"/>
      <c r="C33" s="112"/>
      <c r="E33" s="110"/>
      <c r="F33" s="111"/>
      <c r="G33" s="112">
        <v>1</v>
      </c>
      <c r="H33" s="86">
        <v>1.5</v>
      </c>
      <c r="I33" s="110"/>
      <c r="J33" s="111"/>
      <c r="K33" s="112"/>
      <c r="L33" s="113"/>
      <c r="M33" s="110"/>
      <c r="N33" s="111"/>
      <c r="O33" s="112"/>
      <c r="Q33" s="110"/>
      <c r="R33" s="111"/>
      <c r="S33" s="112"/>
      <c r="U33" s="110"/>
      <c r="V33" s="111"/>
      <c r="W33" s="112"/>
      <c r="Y33" s="110"/>
      <c r="Z33" s="111"/>
      <c r="AA33" s="112"/>
      <c r="AB33" s="114"/>
      <c r="AC33" s="110"/>
      <c r="AD33" s="111"/>
      <c r="AE33" s="112"/>
      <c r="AF33" s="115"/>
      <c r="AG33" s="110"/>
      <c r="AH33" s="111"/>
      <c r="AI33" s="112"/>
      <c r="AK33" s="110"/>
      <c r="AL33" s="111"/>
      <c r="AM33" s="112"/>
      <c r="AO33" s="110"/>
      <c r="AP33" s="111"/>
      <c r="AQ33" s="112"/>
      <c r="AS33" s="110"/>
      <c r="AT33" s="111"/>
      <c r="AU33" s="112"/>
      <c r="AW33" s="110"/>
      <c r="AX33" s="111"/>
      <c r="AY33" s="112">
        <v>1</v>
      </c>
      <c r="AZ33" s="88">
        <v>1.5</v>
      </c>
      <c r="BA33" s="110"/>
      <c r="BB33" s="111"/>
      <c r="BC33" s="112"/>
      <c r="BI33" s="116">
        <v>1</v>
      </c>
      <c r="BL33" s="119">
        <v>3</v>
      </c>
      <c r="BU33" s="94">
        <f t="shared" si="0"/>
        <v>27</v>
      </c>
      <c r="BV33" s="157" t="s">
        <v>42</v>
      </c>
      <c r="BW33" s="157" t="s">
        <v>43</v>
      </c>
      <c r="BX33" s="157" t="s">
        <v>44</v>
      </c>
      <c r="BY33" s="120">
        <f t="shared" si="1"/>
        <v>1.5</v>
      </c>
      <c r="BZ33" s="110">
        <f t="shared" si="2"/>
        <v>0</v>
      </c>
      <c r="CA33" s="111">
        <f t="shared" si="3"/>
        <v>0</v>
      </c>
      <c r="CB33" s="163">
        <f t="shared" si="4"/>
        <v>1</v>
      </c>
    </row>
    <row r="34" spans="1:80" x14ac:dyDescent="0.25">
      <c r="A34" s="110"/>
      <c r="B34" s="111"/>
      <c r="C34" s="112"/>
      <c r="E34" s="110"/>
      <c r="F34" s="111"/>
      <c r="G34" s="112"/>
      <c r="I34" s="110"/>
      <c r="J34" s="111"/>
      <c r="K34" s="112"/>
      <c r="L34" s="123"/>
      <c r="M34" s="110"/>
      <c r="N34" s="111"/>
      <c r="O34" s="112"/>
      <c r="Q34" s="110"/>
      <c r="R34" s="111"/>
      <c r="S34" s="112"/>
      <c r="U34" s="110"/>
      <c r="V34" s="111"/>
      <c r="W34" s="112"/>
      <c r="Y34" s="110"/>
      <c r="Z34" s="111"/>
      <c r="AA34" s="112"/>
      <c r="AB34" s="114"/>
      <c r="AC34" s="110"/>
      <c r="AD34" s="111"/>
      <c r="AE34" s="112"/>
      <c r="AF34" s="115"/>
      <c r="AG34" s="110"/>
      <c r="AH34" s="111"/>
      <c r="AI34" s="112"/>
      <c r="AK34" s="110"/>
      <c r="AL34" s="111"/>
      <c r="AM34" s="112">
        <v>1</v>
      </c>
      <c r="AN34" s="89">
        <v>1</v>
      </c>
      <c r="AO34" s="110"/>
      <c r="AP34" s="111"/>
      <c r="AQ34" s="112"/>
      <c r="AS34" s="110"/>
      <c r="AT34" s="111"/>
      <c r="AU34" s="112"/>
      <c r="AW34" s="110"/>
      <c r="AX34" s="111"/>
      <c r="AY34" s="112">
        <v>1</v>
      </c>
      <c r="AZ34" s="88">
        <v>1.5</v>
      </c>
      <c r="BA34" s="110"/>
      <c r="BB34" s="111"/>
      <c r="BC34" s="112">
        <v>1</v>
      </c>
      <c r="BD34" s="89">
        <v>1.5</v>
      </c>
      <c r="BV34" s="121" t="s">
        <v>90</v>
      </c>
      <c r="BW34" s="121" t="s">
        <v>55</v>
      </c>
      <c r="BX34" s="121" t="s">
        <v>56</v>
      </c>
      <c r="BY34" s="120">
        <f t="shared" si="1"/>
        <v>1.5</v>
      </c>
      <c r="BZ34" s="110">
        <f t="shared" si="2"/>
        <v>0</v>
      </c>
      <c r="CA34" s="111">
        <f t="shared" si="3"/>
        <v>0</v>
      </c>
      <c r="CB34" s="163">
        <f t="shared" si="4"/>
        <v>1</v>
      </c>
    </row>
    <row r="35" spans="1:80" x14ac:dyDescent="0.25">
      <c r="A35" s="110"/>
      <c r="B35" s="111"/>
      <c r="C35" s="112">
        <v>1</v>
      </c>
      <c r="D35" s="86">
        <v>1.5</v>
      </c>
      <c r="E35" s="110"/>
      <c r="F35" s="111"/>
      <c r="G35" s="112"/>
      <c r="I35" s="110"/>
      <c r="J35" s="111"/>
      <c r="K35" s="112"/>
      <c r="L35" s="123"/>
      <c r="M35" s="110"/>
      <c r="N35" s="111"/>
      <c r="O35" s="112"/>
      <c r="Q35" s="110"/>
      <c r="R35" s="111"/>
      <c r="S35" s="112"/>
      <c r="U35" s="110"/>
      <c r="V35" s="111"/>
      <c r="W35" s="112"/>
      <c r="Y35" s="110"/>
      <c r="Z35" s="111"/>
      <c r="AA35" s="112"/>
      <c r="AB35" s="114"/>
      <c r="AC35" s="110"/>
      <c r="AD35" s="111"/>
      <c r="AE35" s="112"/>
      <c r="AF35" s="115"/>
      <c r="AG35" s="110"/>
      <c r="AH35" s="111"/>
      <c r="AI35" s="112"/>
      <c r="AK35" s="110"/>
      <c r="AL35" s="111"/>
      <c r="AM35" s="112"/>
      <c r="AO35" s="110"/>
      <c r="AP35" s="111"/>
      <c r="AQ35" s="112"/>
      <c r="AS35" s="110"/>
      <c r="AT35" s="111"/>
      <c r="AU35" s="112"/>
      <c r="AW35" s="110"/>
      <c r="AX35" s="111"/>
      <c r="AY35" s="112"/>
      <c r="BA35" s="110"/>
      <c r="BB35" s="111"/>
      <c r="BC35" s="112"/>
      <c r="BV35" s="157" t="s">
        <v>47</v>
      </c>
      <c r="BW35" s="157" t="s">
        <v>48</v>
      </c>
      <c r="BX35" s="157" t="s">
        <v>29</v>
      </c>
      <c r="BY35" s="120">
        <f t="shared" si="1"/>
        <v>1.5</v>
      </c>
      <c r="BZ35" s="110">
        <f t="shared" si="2"/>
        <v>0</v>
      </c>
      <c r="CA35" s="111">
        <f t="shared" si="3"/>
        <v>0</v>
      </c>
      <c r="CB35" s="163">
        <f t="shared" si="4"/>
        <v>1</v>
      </c>
    </row>
    <row r="36" spans="1:80" x14ac:dyDescent="0.25">
      <c r="A36" s="110"/>
      <c r="B36" s="111"/>
      <c r="C36" s="112"/>
      <c r="E36" s="110"/>
      <c r="F36" s="111"/>
      <c r="G36" s="112"/>
      <c r="I36" s="110"/>
      <c r="J36" s="111"/>
      <c r="K36" s="112"/>
      <c r="M36" s="110"/>
      <c r="N36" s="111"/>
      <c r="O36" s="112"/>
      <c r="Q36" s="110"/>
      <c r="R36" s="111"/>
      <c r="S36" s="112"/>
      <c r="U36" s="110"/>
      <c r="V36" s="111"/>
      <c r="W36" s="112"/>
      <c r="Y36" s="110"/>
      <c r="Z36" s="111"/>
      <c r="AA36" s="112"/>
      <c r="AB36" s="114"/>
      <c r="AC36" s="110"/>
      <c r="AD36" s="111"/>
      <c r="AE36" s="112"/>
      <c r="AF36" s="115"/>
      <c r="AG36" s="110"/>
      <c r="AH36" s="111"/>
      <c r="AI36" s="112"/>
      <c r="AK36" s="110"/>
      <c r="AL36" s="111"/>
      <c r="AM36" s="112"/>
      <c r="AO36" s="110"/>
      <c r="AP36" s="111"/>
      <c r="AQ36" s="112"/>
      <c r="AS36" s="110"/>
      <c r="AT36" s="111"/>
      <c r="AU36" s="112"/>
      <c r="AW36" s="110"/>
      <c r="AX36" s="111"/>
      <c r="AY36" s="112">
        <v>1</v>
      </c>
      <c r="AZ36" s="88">
        <v>1.5</v>
      </c>
      <c r="BA36" s="110"/>
      <c r="BB36" s="111"/>
      <c r="BC36" s="112"/>
      <c r="BV36" s="157" t="s">
        <v>125</v>
      </c>
      <c r="BW36" s="157" t="s">
        <v>126</v>
      </c>
      <c r="BX36" s="157" t="s">
        <v>56</v>
      </c>
      <c r="BY36" s="120">
        <f t="shared" si="1"/>
        <v>1.5</v>
      </c>
      <c r="BZ36" s="110">
        <f t="shared" si="2"/>
        <v>0</v>
      </c>
      <c r="CA36" s="111">
        <f t="shared" si="3"/>
        <v>0</v>
      </c>
      <c r="CB36" s="163">
        <f t="shared" si="4"/>
        <v>1</v>
      </c>
    </row>
    <row r="37" spans="1:80" x14ac:dyDescent="0.25">
      <c r="A37" s="110"/>
      <c r="B37" s="111"/>
      <c r="C37" s="112"/>
      <c r="E37" s="110"/>
      <c r="F37" s="111"/>
      <c r="G37" s="112"/>
      <c r="I37" s="110"/>
      <c r="J37" s="111">
        <v>1</v>
      </c>
      <c r="K37" s="112"/>
      <c r="L37" s="123">
        <v>1</v>
      </c>
      <c r="M37" s="110"/>
      <c r="N37" s="111">
        <v>1</v>
      </c>
      <c r="O37" s="112"/>
      <c r="P37" s="86">
        <v>1</v>
      </c>
      <c r="Q37" s="110"/>
      <c r="R37" s="111"/>
      <c r="S37" s="112"/>
      <c r="U37" s="110"/>
      <c r="V37" s="111"/>
      <c r="W37" s="112">
        <v>1</v>
      </c>
      <c r="X37" s="86">
        <v>1</v>
      </c>
      <c r="Y37" s="110"/>
      <c r="Z37" s="111"/>
      <c r="AA37" s="112"/>
      <c r="AB37" s="114"/>
      <c r="AC37" s="110"/>
      <c r="AD37" s="111"/>
      <c r="AE37" s="112"/>
      <c r="AF37" s="115"/>
      <c r="AG37" s="110"/>
      <c r="AH37" s="111"/>
      <c r="AI37" s="112"/>
      <c r="AK37" s="110">
        <v>1</v>
      </c>
      <c r="AL37" s="111"/>
      <c r="AM37" s="112"/>
      <c r="AN37" s="89">
        <v>3</v>
      </c>
      <c r="AO37" s="110"/>
      <c r="AP37" s="111"/>
      <c r="AQ37" s="112"/>
      <c r="AS37" s="110"/>
      <c r="AT37" s="111"/>
      <c r="AU37" s="112">
        <v>1</v>
      </c>
      <c r="AV37" s="89">
        <v>1.5</v>
      </c>
      <c r="BA37" s="110">
        <v>1</v>
      </c>
      <c r="BB37" s="111"/>
      <c r="BC37" s="112"/>
      <c r="BD37" s="89">
        <v>4.5</v>
      </c>
      <c r="BU37" s="94">
        <v>31</v>
      </c>
      <c r="BV37" s="157" t="s">
        <v>131</v>
      </c>
      <c r="BW37" s="157" t="s">
        <v>132</v>
      </c>
      <c r="BX37" s="157" t="s">
        <v>38</v>
      </c>
      <c r="BY37" s="120">
        <f t="shared" si="1"/>
        <v>1</v>
      </c>
      <c r="BZ37" s="110">
        <f t="shared" si="2"/>
        <v>0</v>
      </c>
      <c r="CA37" s="111">
        <f t="shared" si="3"/>
        <v>1</v>
      </c>
      <c r="CB37" s="163">
        <f t="shared" si="4"/>
        <v>0</v>
      </c>
    </row>
    <row r="38" spans="1:80" x14ac:dyDescent="0.25">
      <c r="A38" s="110"/>
      <c r="B38" s="111"/>
      <c r="C38" s="112"/>
      <c r="E38" s="110"/>
      <c r="F38" s="111"/>
      <c r="G38" s="112"/>
      <c r="I38" s="110"/>
      <c r="J38" s="111">
        <v>1</v>
      </c>
      <c r="K38" s="112"/>
      <c r="L38" s="123">
        <v>1</v>
      </c>
      <c r="M38" s="110"/>
      <c r="N38" s="111"/>
      <c r="O38" s="112"/>
      <c r="Q38" s="110"/>
      <c r="R38" s="111"/>
      <c r="S38" s="112"/>
      <c r="U38" s="110"/>
      <c r="V38" s="111"/>
      <c r="W38" s="112"/>
      <c r="Y38" s="110"/>
      <c r="Z38" s="111"/>
      <c r="AA38" s="112"/>
      <c r="AB38" s="114"/>
      <c r="AC38" s="110"/>
      <c r="AD38" s="111"/>
      <c r="AE38" s="112"/>
      <c r="AF38" s="115"/>
      <c r="AG38" s="110"/>
      <c r="AH38" s="111"/>
      <c r="AI38" s="112"/>
      <c r="AK38" s="110"/>
      <c r="AL38" s="111"/>
      <c r="AM38" s="112"/>
      <c r="AO38" s="110"/>
      <c r="AP38" s="111"/>
      <c r="AQ38" s="112"/>
      <c r="AS38" s="110"/>
      <c r="AT38" s="111"/>
      <c r="AU38" s="112">
        <v>1</v>
      </c>
      <c r="AV38" s="89">
        <v>1.5</v>
      </c>
      <c r="AW38" s="110"/>
      <c r="AX38" s="111"/>
      <c r="AY38" s="112"/>
      <c r="BA38" s="110"/>
      <c r="BB38" s="111"/>
      <c r="BC38" s="112"/>
      <c r="BV38" s="157" t="s">
        <v>78</v>
      </c>
      <c r="BW38" s="157" t="s">
        <v>66</v>
      </c>
      <c r="BX38" s="157" t="s">
        <v>38</v>
      </c>
      <c r="BY38" s="120">
        <f t="shared" si="1"/>
        <v>1</v>
      </c>
      <c r="BZ38" s="110">
        <f t="shared" si="2"/>
        <v>0</v>
      </c>
      <c r="CA38" s="111">
        <f t="shared" si="3"/>
        <v>1</v>
      </c>
      <c r="CB38" s="163">
        <f t="shared" si="4"/>
        <v>0</v>
      </c>
    </row>
    <row r="39" spans="1:80" x14ac:dyDescent="0.25">
      <c r="A39" s="110"/>
      <c r="B39" s="111"/>
      <c r="C39" s="112"/>
      <c r="E39" s="110"/>
      <c r="F39" s="111"/>
      <c r="G39" s="112"/>
      <c r="I39" s="110"/>
      <c r="J39" s="111">
        <v>1</v>
      </c>
      <c r="K39" s="112"/>
      <c r="L39" s="123">
        <v>1</v>
      </c>
      <c r="M39" s="110"/>
      <c r="N39" s="111"/>
      <c r="O39" s="112"/>
      <c r="Q39" s="110"/>
      <c r="R39" s="111"/>
      <c r="S39" s="112"/>
      <c r="U39" s="110"/>
      <c r="V39" s="111"/>
      <c r="W39" s="112"/>
      <c r="Y39" s="110"/>
      <c r="Z39" s="111"/>
      <c r="AA39" s="112"/>
      <c r="AB39" s="114"/>
      <c r="AC39" s="110"/>
      <c r="AD39" s="111"/>
      <c r="AE39" s="112"/>
      <c r="AF39" s="115"/>
      <c r="AG39" s="110"/>
      <c r="AH39" s="111"/>
      <c r="AI39" s="112"/>
      <c r="AK39" s="110"/>
      <c r="AL39" s="111"/>
      <c r="AM39" s="112"/>
      <c r="AO39" s="110"/>
      <c r="AP39" s="111"/>
      <c r="AQ39" s="112"/>
      <c r="AS39" s="110"/>
      <c r="AT39" s="111"/>
      <c r="AU39" s="112"/>
      <c r="AW39" s="110"/>
      <c r="AX39" s="111"/>
      <c r="AY39" s="112"/>
      <c r="BA39" s="110"/>
      <c r="BB39" s="111"/>
      <c r="BC39" s="112"/>
      <c r="BV39" s="157" t="s">
        <v>52</v>
      </c>
      <c r="BW39" s="157" t="s">
        <v>53</v>
      </c>
      <c r="BX39" s="157" t="s">
        <v>41</v>
      </c>
      <c r="BY39" s="120">
        <f t="shared" si="1"/>
        <v>1</v>
      </c>
      <c r="BZ39" s="110">
        <f t="shared" si="2"/>
        <v>0</v>
      </c>
      <c r="CA39" s="111">
        <f t="shared" si="3"/>
        <v>1</v>
      </c>
      <c r="CB39" s="163">
        <f t="shared" si="4"/>
        <v>0</v>
      </c>
    </row>
    <row r="40" spans="1:80" x14ac:dyDescent="0.25">
      <c r="A40" s="110"/>
      <c r="B40" s="111"/>
      <c r="C40" s="112"/>
      <c r="E40" s="110"/>
      <c r="F40" s="111"/>
      <c r="G40" s="112"/>
      <c r="I40" s="110"/>
      <c r="J40" s="111">
        <v>1</v>
      </c>
      <c r="K40" s="112"/>
      <c r="L40" s="123">
        <v>1</v>
      </c>
      <c r="M40" s="110"/>
      <c r="N40" s="111"/>
      <c r="O40" s="112"/>
      <c r="Q40" s="110"/>
      <c r="R40" s="111"/>
      <c r="S40" s="112"/>
      <c r="U40" s="110"/>
      <c r="V40" s="111"/>
      <c r="W40" s="112"/>
      <c r="Y40" s="110"/>
      <c r="Z40" s="111"/>
      <c r="AA40" s="112"/>
      <c r="AB40" s="114"/>
      <c r="AC40" s="110"/>
      <c r="AD40" s="111"/>
      <c r="AE40" s="112"/>
      <c r="AF40" s="115"/>
      <c r="AG40" s="110"/>
      <c r="AH40" s="111"/>
      <c r="AI40" s="112"/>
      <c r="AK40" s="110"/>
      <c r="AL40" s="111"/>
      <c r="AM40" s="112"/>
      <c r="AO40" s="110"/>
      <c r="AP40" s="111"/>
      <c r="AQ40" s="112"/>
      <c r="AS40" s="110"/>
      <c r="AT40" s="111"/>
      <c r="AU40" s="112"/>
      <c r="AW40" s="110"/>
      <c r="AX40" s="111"/>
      <c r="AY40" s="112"/>
      <c r="BA40" s="110"/>
      <c r="BB40" s="111"/>
      <c r="BC40" s="112"/>
      <c r="BV40" s="157" t="s">
        <v>63</v>
      </c>
      <c r="BW40" s="157" t="s">
        <v>64</v>
      </c>
      <c r="BX40" s="157" t="s">
        <v>41</v>
      </c>
      <c r="BY40" s="120">
        <f t="shared" si="1"/>
        <v>1</v>
      </c>
      <c r="BZ40" s="110">
        <f t="shared" si="2"/>
        <v>0</v>
      </c>
      <c r="CA40" s="111">
        <f t="shared" si="3"/>
        <v>1</v>
      </c>
      <c r="CB40" s="163">
        <f t="shared" si="4"/>
        <v>0</v>
      </c>
    </row>
    <row r="41" spans="1:80" x14ac:dyDescent="0.25">
      <c r="A41" s="110"/>
      <c r="B41" s="111"/>
      <c r="C41" s="112"/>
      <c r="E41" s="110"/>
      <c r="F41" s="111"/>
      <c r="G41" s="112"/>
      <c r="I41" s="110"/>
      <c r="J41" s="111">
        <v>1</v>
      </c>
      <c r="K41" s="112"/>
      <c r="L41" s="123">
        <v>1</v>
      </c>
      <c r="M41" s="110"/>
      <c r="N41" s="111"/>
      <c r="O41" s="112"/>
      <c r="Q41" s="110"/>
      <c r="R41" s="111"/>
      <c r="S41" s="112"/>
      <c r="U41" s="110"/>
      <c r="V41" s="111"/>
      <c r="W41" s="112"/>
      <c r="Y41" s="110"/>
      <c r="Z41" s="111"/>
      <c r="AA41" s="112"/>
      <c r="AB41" s="114"/>
      <c r="AC41" s="110"/>
      <c r="AD41" s="111"/>
      <c r="AE41" s="112"/>
      <c r="AF41" s="115"/>
      <c r="AG41" s="110"/>
      <c r="AH41" s="111"/>
      <c r="AI41" s="112"/>
      <c r="AK41" s="110"/>
      <c r="AL41" s="111"/>
      <c r="AM41" s="112"/>
      <c r="AO41" s="110"/>
      <c r="AP41" s="111"/>
      <c r="AQ41" s="112"/>
      <c r="AS41" s="110"/>
      <c r="AT41" s="111"/>
      <c r="AU41" s="112"/>
      <c r="AW41" s="110"/>
      <c r="AX41" s="111"/>
      <c r="AY41" s="112"/>
      <c r="BA41" s="110"/>
      <c r="BB41" s="111"/>
      <c r="BC41" s="112"/>
      <c r="BV41" s="157" t="s">
        <v>121</v>
      </c>
      <c r="BW41" s="157" t="s">
        <v>43</v>
      </c>
      <c r="BX41" s="157" t="s">
        <v>97</v>
      </c>
      <c r="BY41" s="120">
        <f t="shared" si="1"/>
        <v>1</v>
      </c>
      <c r="BZ41" s="110">
        <f t="shared" si="2"/>
        <v>0</v>
      </c>
      <c r="CA41" s="111">
        <f t="shared" si="3"/>
        <v>1</v>
      </c>
      <c r="CB41" s="163">
        <f t="shared" si="4"/>
        <v>0</v>
      </c>
    </row>
    <row r="42" spans="1:80" x14ac:dyDescent="0.25">
      <c r="A42" s="110"/>
      <c r="B42" s="111"/>
      <c r="C42" s="112"/>
      <c r="E42" s="110"/>
      <c r="F42" s="111"/>
      <c r="G42" s="112"/>
      <c r="I42" s="110"/>
      <c r="J42" s="111"/>
      <c r="K42" s="112"/>
      <c r="L42" s="123"/>
      <c r="M42" s="110"/>
      <c r="N42" s="111"/>
      <c r="O42" s="112"/>
      <c r="Q42" s="110"/>
      <c r="R42" s="111"/>
      <c r="S42" s="112">
        <v>1</v>
      </c>
      <c r="T42" s="86">
        <v>1</v>
      </c>
      <c r="U42" s="110">
        <v>1</v>
      </c>
      <c r="V42" s="111"/>
      <c r="W42" s="112"/>
      <c r="X42" s="86">
        <v>3</v>
      </c>
      <c r="Y42" s="110"/>
      <c r="Z42" s="111"/>
      <c r="AA42" s="112"/>
      <c r="AB42" s="114"/>
      <c r="AC42" s="110"/>
      <c r="AD42" s="111"/>
      <c r="AE42" s="112"/>
      <c r="AF42" s="115"/>
      <c r="AG42" s="110"/>
      <c r="AH42" s="111"/>
      <c r="AI42" s="112"/>
      <c r="AK42" s="110"/>
      <c r="AL42" s="111"/>
      <c r="AM42" s="112"/>
      <c r="AO42" s="110"/>
      <c r="AP42" s="111"/>
      <c r="AQ42" s="112"/>
      <c r="AS42" s="110"/>
      <c r="AT42" s="111"/>
      <c r="AU42" s="112"/>
      <c r="AW42" s="110"/>
      <c r="AX42" s="111"/>
      <c r="AY42" s="112"/>
      <c r="BA42" s="110"/>
      <c r="BB42" s="111"/>
      <c r="BC42" s="112">
        <v>1</v>
      </c>
      <c r="BD42" s="89">
        <v>1.5</v>
      </c>
      <c r="BU42" s="94">
        <v>36</v>
      </c>
      <c r="BV42" s="157" t="s">
        <v>107</v>
      </c>
      <c r="BW42" s="157" t="s">
        <v>108</v>
      </c>
      <c r="BX42" s="157" t="s">
        <v>51</v>
      </c>
      <c r="BY42" s="120">
        <f t="shared" si="1"/>
        <v>1</v>
      </c>
      <c r="BZ42" s="110">
        <f t="shared" si="2"/>
        <v>0</v>
      </c>
      <c r="CA42" s="111">
        <f t="shared" si="3"/>
        <v>0</v>
      </c>
      <c r="CB42" s="163">
        <f t="shared" si="4"/>
        <v>1</v>
      </c>
    </row>
    <row r="43" spans="1:80" x14ac:dyDescent="0.25">
      <c r="A43" s="110"/>
      <c r="B43" s="111"/>
      <c r="C43" s="112"/>
      <c r="E43" s="110"/>
      <c r="F43" s="111"/>
      <c r="G43" s="112"/>
      <c r="I43" s="110"/>
      <c r="J43" s="111"/>
      <c r="K43" s="112"/>
      <c r="L43" s="123"/>
      <c r="M43" s="110"/>
      <c r="N43" s="111"/>
      <c r="O43" s="112"/>
      <c r="Q43" s="110"/>
      <c r="R43" s="111"/>
      <c r="S43" s="112"/>
      <c r="U43" s="110"/>
      <c r="V43" s="111"/>
      <c r="W43" s="112"/>
      <c r="Y43" s="110"/>
      <c r="Z43" s="111"/>
      <c r="AA43" s="112"/>
      <c r="AB43" s="114"/>
      <c r="AC43" s="110"/>
      <c r="AD43" s="111"/>
      <c r="AE43" s="112"/>
      <c r="AF43" s="115"/>
      <c r="AG43" s="110"/>
      <c r="AH43" s="111"/>
      <c r="AI43" s="112">
        <v>1</v>
      </c>
      <c r="AJ43" s="88">
        <v>1</v>
      </c>
      <c r="AK43" s="110"/>
      <c r="AL43" s="111">
        <v>1</v>
      </c>
      <c r="AM43" s="112"/>
      <c r="AN43" s="89">
        <v>2</v>
      </c>
      <c r="AO43" s="110"/>
      <c r="AP43" s="111"/>
      <c r="AQ43" s="112"/>
      <c r="AS43" s="110"/>
      <c r="AT43" s="111"/>
      <c r="AU43" s="112"/>
      <c r="AW43" s="110"/>
      <c r="AX43" s="111"/>
      <c r="AY43" s="112"/>
      <c r="BA43" s="110"/>
      <c r="BB43" s="111"/>
      <c r="BC43" s="112"/>
      <c r="BV43" s="122" t="s">
        <v>82</v>
      </c>
      <c r="BW43" s="122" t="s">
        <v>83</v>
      </c>
      <c r="BX43" s="122" t="s">
        <v>32</v>
      </c>
      <c r="BY43" s="120">
        <f t="shared" si="1"/>
        <v>1</v>
      </c>
      <c r="BZ43" s="110">
        <f t="shared" si="2"/>
        <v>0</v>
      </c>
      <c r="CA43" s="111">
        <f t="shared" si="3"/>
        <v>0</v>
      </c>
      <c r="CB43" s="163">
        <f t="shared" si="4"/>
        <v>1</v>
      </c>
    </row>
    <row r="44" spans="1:80" x14ac:dyDescent="0.25">
      <c r="A44" s="110"/>
      <c r="B44" s="111"/>
      <c r="C44" s="112"/>
      <c r="E44" s="110"/>
      <c r="F44" s="111"/>
      <c r="G44" s="112"/>
      <c r="I44" s="110"/>
      <c r="J44" s="111"/>
      <c r="K44" s="112"/>
      <c r="L44" s="123"/>
      <c r="M44" s="110"/>
      <c r="N44" s="111"/>
      <c r="O44" s="112"/>
      <c r="Q44" s="110"/>
      <c r="R44" s="111"/>
      <c r="S44" s="112"/>
      <c r="U44" s="110"/>
      <c r="V44" s="111"/>
      <c r="W44" s="112"/>
      <c r="Y44" s="110"/>
      <c r="Z44" s="111"/>
      <c r="AA44" s="112"/>
      <c r="AB44" s="114"/>
      <c r="AC44" s="110"/>
      <c r="AD44" s="111"/>
      <c r="AE44" s="112"/>
      <c r="AF44" s="115"/>
      <c r="AG44" s="110"/>
      <c r="AH44" s="111"/>
      <c r="AI44" s="112">
        <v>1</v>
      </c>
      <c r="AJ44" s="88">
        <v>1</v>
      </c>
      <c r="AK44" s="110"/>
      <c r="AL44" s="111"/>
      <c r="AM44" s="112"/>
      <c r="AO44" s="110"/>
      <c r="AP44" s="111"/>
      <c r="AQ44" s="112"/>
      <c r="AS44" s="110"/>
      <c r="AT44" s="111"/>
      <c r="AU44" s="112"/>
      <c r="AW44" s="110"/>
      <c r="AX44" s="111"/>
      <c r="AY44" s="112"/>
      <c r="BA44" s="110"/>
      <c r="BB44" s="111"/>
      <c r="BC44" s="112">
        <v>1</v>
      </c>
      <c r="BD44" s="89">
        <v>1.5</v>
      </c>
      <c r="BS44" s="117">
        <v>1</v>
      </c>
      <c r="BT44" s="119">
        <v>0.5</v>
      </c>
      <c r="BV44" s="121" t="s">
        <v>73</v>
      </c>
      <c r="BW44" s="121" t="s">
        <v>74</v>
      </c>
      <c r="BX44" s="121" t="s">
        <v>56</v>
      </c>
      <c r="BY44" s="120">
        <f t="shared" si="1"/>
        <v>1</v>
      </c>
      <c r="BZ44" s="110">
        <f t="shared" si="2"/>
        <v>0</v>
      </c>
      <c r="CA44" s="111">
        <f t="shared" si="3"/>
        <v>0</v>
      </c>
      <c r="CB44" s="163">
        <f t="shared" si="4"/>
        <v>1</v>
      </c>
    </row>
    <row r="45" spans="1:80" x14ac:dyDescent="0.25">
      <c r="A45" s="110"/>
      <c r="B45" s="111"/>
      <c r="C45" s="112"/>
      <c r="E45" s="110"/>
      <c r="F45" s="111"/>
      <c r="G45" s="112"/>
      <c r="I45" s="110"/>
      <c r="J45" s="111"/>
      <c r="K45" s="112"/>
      <c r="L45" s="123"/>
      <c r="M45" s="110"/>
      <c r="N45" s="111"/>
      <c r="O45" s="112"/>
      <c r="Q45" s="110"/>
      <c r="R45" s="111"/>
      <c r="S45" s="112"/>
      <c r="U45" s="110"/>
      <c r="V45" s="111"/>
      <c r="W45" s="112"/>
      <c r="Y45" s="110"/>
      <c r="Z45" s="111"/>
      <c r="AA45" s="112">
        <v>1</v>
      </c>
      <c r="AB45" s="114">
        <v>1</v>
      </c>
      <c r="AC45" s="110"/>
      <c r="AD45" s="111"/>
      <c r="AE45" s="112"/>
      <c r="AF45" s="115"/>
      <c r="AG45" s="110"/>
      <c r="AH45" s="111"/>
      <c r="AI45" s="112"/>
      <c r="AK45" s="110"/>
      <c r="AL45" s="111"/>
      <c r="AM45" s="112"/>
      <c r="AO45" s="110"/>
      <c r="AP45" s="111"/>
      <c r="AQ45" s="112"/>
      <c r="AS45" s="110"/>
      <c r="AT45" s="111"/>
      <c r="AU45" s="112">
        <v>1</v>
      </c>
      <c r="AV45" s="89">
        <v>1.5</v>
      </c>
      <c r="AW45" s="110"/>
      <c r="AX45" s="111"/>
      <c r="AY45" s="112"/>
      <c r="BB45" s="111"/>
      <c r="BC45" s="112"/>
      <c r="BS45" s="117">
        <v>1</v>
      </c>
      <c r="BT45" s="119">
        <v>0.5</v>
      </c>
      <c r="BV45" s="121" t="s">
        <v>103</v>
      </c>
      <c r="BW45" s="121" t="s">
        <v>66</v>
      </c>
      <c r="BX45" s="121" t="s">
        <v>104</v>
      </c>
      <c r="BY45" s="120">
        <f t="shared" si="1"/>
        <v>1</v>
      </c>
      <c r="BZ45" s="110">
        <f t="shared" si="2"/>
        <v>0</v>
      </c>
      <c r="CA45" s="111">
        <f t="shared" si="3"/>
        <v>0</v>
      </c>
      <c r="CB45" s="163">
        <f t="shared" si="4"/>
        <v>1</v>
      </c>
    </row>
    <row r="46" spans="1:80" x14ac:dyDescent="0.25">
      <c r="A46" s="110"/>
      <c r="B46" s="111"/>
      <c r="C46" s="112"/>
      <c r="E46" s="110"/>
      <c r="F46" s="111"/>
      <c r="G46" s="112"/>
      <c r="I46" s="110"/>
      <c r="J46" s="111"/>
      <c r="K46" s="112"/>
      <c r="L46" s="123"/>
      <c r="M46" s="110"/>
      <c r="N46" s="111"/>
      <c r="O46" s="112"/>
      <c r="Q46" s="110"/>
      <c r="R46" s="111"/>
      <c r="S46" s="112">
        <v>1</v>
      </c>
      <c r="T46" s="86">
        <v>1</v>
      </c>
      <c r="U46" s="110"/>
      <c r="V46" s="111"/>
      <c r="W46" s="112"/>
      <c r="Y46" s="110"/>
      <c r="Z46" s="111"/>
      <c r="AA46" s="112"/>
      <c r="AB46" s="114"/>
      <c r="AC46" s="110"/>
      <c r="AD46" s="111"/>
      <c r="AE46" s="112"/>
      <c r="AF46" s="115"/>
      <c r="AG46" s="110"/>
      <c r="AH46" s="111"/>
      <c r="AI46" s="112"/>
      <c r="AK46" s="110"/>
      <c r="AL46" s="111"/>
      <c r="AM46" s="112"/>
      <c r="AO46" s="110"/>
      <c r="AP46" s="111"/>
      <c r="AQ46" s="112"/>
      <c r="AS46" s="110"/>
      <c r="AT46" s="111"/>
      <c r="AU46" s="112"/>
      <c r="AW46" s="110"/>
      <c r="AX46" s="111"/>
      <c r="AY46" s="112"/>
      <c r="BA46" s="110"/>
      <c r="BB46" s="111"/>
      <c r="BC46" s="112"/>
      <c r="BV46" s="122" t="s">
        <v>75</v>
      </c>
      <c r="BW46" s="122" t="s">
        <v>76</v>
      </c>
      <c r="BX46" s="122" t="s">
        <v>32</v>
      </c>
      <c r="BY46" s="120">
        <f t="shared" si="1"/>
        <v>1</v>
      </c>
      <c r="BZ46" s="110">
        <f t="shared" si="2"/>
        <v>0</v>
      </c>
      <c r="CA46" s="111">
        <f t="shared" si="3"/>
        <v>0</v>
      </c>
      <c r="CB46" s="163">
        <f t="shared" si="4"/>
        <v>1</v>
      </c>
    </row>
    <row r="47" spans="1:80" x14ac:dyDescent="0.25">
      <c r="A47" s="110"/>
      <c r="B47" s="111"/>
      <c r="C47" s="112"/>
      <c r="E47" s="110"/>
      <c r="F47" s="111"/>
      <c r="G47" s="112"/>
      <c r="I47" s="110"/>
      <c r="J47" s="111"/>
      <c r="K47" s="112"/>
      <c r="M47" s="110"/>
      <c r="N47" s="111"/>
      <c r="O47" s="112"/>
      <c r="Q47" s="110"/>
      <c r="R47" s="111"/>
      <c r="S47" s="112"/>
      <c r="U47" s="110"/>
      <c r="V47" s="111"/>
      <c r="W47" s="112"/>
      <c r="Y47" s="110"/>
      <c r="Z47" s="111"/>
      <c r="AA47" s="112"/>
      <c r="AB47" s="114"/>
      <c r="AC47" s="110"/>
      <c r="AD47" s="111"/>
      <c r="AE47" s="112"/>
      <c r="AF47" s="115"/>
      <c r="AG47" s="110"/>
      <c r="AH47" s="111"/>
      <c r="AI47" s="112"/>
      <c r="AK47" s="110"/>
      <c r="AL47" s="111"/>
      <c r="AM47" s="112"/>
      <c r="AO47" s="110"/>
      <c r="AP47" s="111"/>
      <c r="AQ47" s="112"/>
      <c r="AS47" s="110"/>
      <c r="AT47" s="111"/>
      <c r="AU47" s="112"/>
      <c r="BB47" s="111"/>
      <c r="BC47" s="112"/>
      <c r="BG47" s="117">
        <v>1</v>
      </c>
      <c r="BH47" s="118">
        <v>1</v>
      </c>
      <c r="BI47" s="124"/>
      <c r="BJ47" s="125"/>
      <c r="BK47" s="126"/>
      <c r="BV47" s="157" t="s">
        <v>116</v>
      </c>
      <c r="BW47" s="157" t="s">
        <v>117</v>
      </c>
      <c r="BX47" s="157" t="s">
        <v>112</v>
      </c>
      <c r="BY47" s="120">
        <f t="shared" si="1"/>
        <v>1</v>
      </c>
      <c r="BZ47" s="110">
        <f t="shared" si="2"/>
        <v>0</v>
      </c>
      <c r="CA47" s="111">
        <f t="shared" si="3"/>
        <v>0</v>
      </c>
      <c r="CB47" s="163">
        <f t="shared" si="4"/>
        <v>1</v>
      </c>
    </row>
    <row r="48" spans="1:80" x14ac:dyDescent="0.25">
      <c r="A48" s="110"/>
      <c r="B48" s="111"/>
      <c r="C48" s="112"/>
      <c r="E48" s="110"/>
      <c r="F48" s="111"/>
      <c r="G48" s="112"/>
      <c r="I48" s="110"/>
      <c r="J48" s="111"/>
      <c r="K48" s="112"/>
      <c r="M48" s="110"/>
      <c r="N48" s="111"/>
      <c r="O48" s="112"/>
      <c r="Q48" s="110"/>
      <c r="R48" s="111"/>
      <c r="S48" s="112"/>
      <c r="U48" s="110"/>
      <c r="V48" s="111"/>
      <c r="W48" s="112"/>
      <c r="Y48" s="110"/>
      <c r="Z48" s="111"/>
      <c r="AA48" s="112"/>
      <c r="AB48" s="114"/>
      <c r="AC48" s="110"/>
      <c r="AD48" s="111"/>
      <c r="AE48" s="112"/>
      <c r="AF48" s="115"/>
      <c r="AG48" s="110"/>
      <c r="AH48" s="111"/>
      <c r="AI48" s="112">
        <v>1</v>
      </c>
      <c r="AJ48" s="88">
        <v>1</v>
      </c>
      <c r="AK48" s="110"/>
      <c r="AL48" s="111"/>
      <c r="AM48" s="112"/>
      <c r="AO48" s="110"/>
      <c r="AP48" s="111"/>
      <c r="AQ48" s="112"/>
      <c r="AS48" s="110"/>
      <c r="AT48" s="111"/>
      <c r="AU48" s="112"/>
      <c r="AW48" s="110"/>
      <c r="AX48" s="111"/>
      <c r="AY48" s="112"/>
      <c r="BA48" s="110"/>
      <c r="BB48" s="111"/>
      <c r="BC48" s="112"/>
      <c r="BV48" s="122" t="s">
        <v>122</v>
      </c>
      <c r="BW48" s="122" t="s">
        <v>123</v>
      </c>
      <c r="BX48" s="122" t="s">
        <v>32</v>
      </c>
      <c r="BY48" s="120">
        <f t="shared" si="1"/>
        <v>1</v>
      </c>
      <c r="BZ48" s="110">
        <f t="shared" si="2"/>
        <v>0</v>
      </c>
      <c r="CA48" s="111">
        <f t="shared" si="3"/>
        <v>0</v>
      </c>
      <c r="CB48" s="163">
        <f t="shared" si="4"/>
        <v>1</v>
      </c>
    </row>
    <row r="49" spans="1:80" x14ac:dyDescent="0.25">
      <c r="A49" s="110"/>
      <c r="B49" s="111"/>
      <c r="C49" s="112"/>
      <c r="E49" s="110"/>
      <c r="F49" s="111"/>
      <c r="G49" s="112"/>
      <c r="I49" s="110"/>
      <c r="J49" s="111"/>
      <c r="K49" s="112">
        <v>1</v>
      </c>
      <c r="L49" s="123">
        <v>0.5</v>
      </c>
      <c r="M49" s="110"/>
      <c r="N49" s="111"/>
      <c r="O49" s="112"/>
      <c r="Q49" s="110"/>
      <c r="R49" s="111"/>
      <c r="S49" s="112"/>
      <c r="U49" s="110">
        <v>1</v>
      </c>
      <c r="V49" s="111"/>
      <c r="W49" s="112"/>
      <c r="X49" s="86">
        <v>3</v>
      </c>
      <c r="Y49" s="110"/>
      <c r="Z49" s="111"/>
      <c r="AA49" s="112"/>
      <c r="AB49" s="114"/>
      <c r="AC49" s="110"/>
      <c r="AD49" s="111"/>
      <c r="AE49" s="112"/>
      <c r="AF49" s="115"/>
      <c r="AG49" s="110"/>
      <c r="AH49" s="111"/>
      <c r="AI49" s="112"/>
      <c r="AK49" s="110"/>
      <c r="AL49" s="111">
        <v>1</v>
      </c>
      <c r="AM49" s="112"/>
      <c r="AN49" s="89">
        <v>2</v>
      </c>
      <c r="AO49" s="110"/>
      <c r="AP49" s="111"/>
      <c r="AQ49" s="112"/>
      <c r="AS49" s="110"/>
      <c r="AT49" s="111">
        <v>1</v>
      </c>
      <c r="AU49" s="112"/>
      <c r="AV49" s="89">
        <v>3</v>
      </c>
      <c r="AW49" s="110"/>
      <c r="AX49" s="111"/>
      <c r="AY49" s="112"/>
      <c r="BA49" s="110"/>
      <c r="BB49" s="111"/>
      <c r="BC49" s="112">
        <v>1</v>
      </c>
      <c r="BD49" s="89">
        <v>1.5</v>
      </c>
      <c r="BI49" s="116">
        <v>1</v>
      </c>
      <c r="BL49" s="119">
        <v>3</v>
      </c>
      <c r="BU49" s="137">
        <v>43</v>
      </c>
      <c r="BV49" s="135" t="s">
        <v>89</v>
      </c>
      <c r="BW49" s="135" t="s">
        <v>76</v>
      </c>
      <c r="BX49" s="135" t="s">
        <v>38</v>
      </c>
      <c r="BY49" s="133">
        <f t="shared" si="1"/>
        <v>0.5</v>
      </c>
      <c r="BZ49" s="151">
        <f t="shared" si="2"/>
        <v>0</v>
      </c>
      <c r="CA49" s="125">
        <f t="shared" si="3"/>
        <v>0</v>
      </c>
      <c r="CB49" s="154">
        <f t="shared" si="4"/>
        <v>1</v>
      </c>
    </row>
    <row r="50" spans="1:80" x14ac:dyDescent="0.25">
      <c r="A50" s="110"/>
      <c r="B50" s="111"/>
      <c r="C50" s="112"/>
      <c r="E50" s="110"/>
      <c r="F50" s="111"/>
      <c r="G50" s="112"/>
      <c r="I50" s="110"/>
      <c r="J50" s="111"/>
      <c r="K50" s="112"/>
      <c r="L50" s="123"/>
      <c r="M50" s="110"/>
      <c r="N50" s="111"/>
      <c r="O50" s="112"/>
      <c r="Q50" s="110"/>
      <c r="R50" s="111"/>
      <c r="S50" s="112"/>
      <c r="U50" s="110"/>
      <c r="V50" s="111"/>
      <c r="W50" s="112">
        <v>1</v>
      </c>
      <c r="X50" s="86">
        <v>1</v>
      </c>
      <c r="Y50" s="110"/>
      <c r="Z50" s="111"/>
      <c r="AA50" s="112"/>
      <c r="AB50" s="114"/>
      <c r="AC50" s="110"/>
      <c r="AD50" s="111"/>
      <c r="AE50" s="112"/>
      <c r="AF50" s="115"/>
      <c r="AG50" s="110"/>
      <c r="AH50" s="111"/>
      <c r="AI50" s="112"/>
      <c r="AK50" s="110"/>
      <c r="AL50" s="111"/>
      <c r="AM50" s="112"/>
      <c r="AO50" s="110"/>
      <c r="AP50" s="111"/>
      <c r="AQ50" s="112"/>
      <c r="AS50" s="110"/>
      <c r="AT50" s="111"/>
      <c r="AU50" s="112"/>
      <c r="AW50" s="110"/>
      <c r="AX50" s="111"/>
      <c r="AY50" s="112"/>
      <c r="BA50" s="110"/>
      <c r="BB50" s="111">
        <v>1</v>
      </c>
      <c r="BC50" s="112"/>
      <c r="BD50" s="89">
        <v>3</v>
      </c>
      <c r="BO50" s="117">
        <v>1</v>
      </c>
      <c r="BP50" s="118">
        <v>0.5</v>
      </c>
      <c r="BR50" s="117">
        <v>1</v>
      </c>
      <c r="BT50" s="119">
        <v>1</v>
      </c>
      <c r="BV50" s="121" t="s">
        <v>101</v>
      </c>
      <c r="BW50" s="121" t="s">
        <v>66</v>
      </c>
      <c r="BX50" s="121" t="s">
        <v>56</v>
      </c>
      <c r="BY50" s="120">
        <f t="shared" si="1"/>
        <v>0.5</v>
      </c>
      <c r="BZ50" s="110">
        <f t="shared" si="2"/>
        <v>0</v>
      </c>
      <c r="CA50" s="111">
        <f t="shared" si="3"/>
        <v>0</v>
      </c>
      <c r="CB50" s="163">
        <f t="shared" si="4"/>
        <v>1</v>
      </c>
    </row>
    <row r="51" spans="1:80" x14ac:dyDescent="0.25">
      <c r="A51" s="110"/>
      <c r="B51" s="111"/>
      <c r="C51" s="112"/>
      <c r="E51" s="110"/>
      <c r="F51" s="111"/>
      <c r="G51" s="112"/>
      <c r="I51" s="110"/>
      <c r="J51" s="111"/>
      <c r="K51" s="112">
        <v>1</v>
      </c>
      <c r="L51" s="117">
        <v>0.5</v>
      </c>
      <c r="M51" s="110"/>
      <c r="N51" s="111"/>
      <c r="O51" s="112"/>
      <c r="Q51" s="110"/>
      <c r="R51" s="111"/>
      <c r="S51" s="112"/>
      <c r="U51" s="110"/>
      <c r="V51" s="111"/>
      <c r="W51" s="112"/>
      <c r="Y51" s="110"/>
      <c r="Z51" s="111"/>
      <c r="AA51" s="112"/>
      <c r="AB51" s="114"/>
      <c r="AC51" s="110"/>
      <c r="AD51" s="111"/>
      <c r="AE51" s="112"/>
      <c r="AF51" s="115"/>
      <c r="AG51" s="110"/>
      <c r="AH51" s="111"/>
      <c r="AI51" s="112"/>
      <c r="AK51" s="110"/>
      <c r="AL51" s="111"/>
      <c r="AM51" s="112"/>
      <c r="AO51" s="110"/>
      <c r="AP51" s="111"/>
      <c r="AQ51" s="112"/>
      <c r="AS51" s="110"/>
      <c r="AT51" s="111"/>
      <c r="AU51" s="112"/>
      <c r="AW51" s="110"/>
      <c r="AX51" s="111"/>
      <c r="AY51" s="112"/>
      <c r="BA51" s="110"/>
      <c r="BB51" s="111"/>
      <c r="BC51" s="112"/>
      <c r="BV51" s="157" t="s">
        <v>45</v>
      </c>
      <c r="BW51" s="157" t="s">
        <v>46</v>
      </c>
      <c r="BX51" s="157" t="s">
        <v>38</v>
      </c>
      <c r="BY51" s="120">
        <f t="shared" si="1"/>
        <v>0.5</v>
      </c>
      <c r="BZ51" s="110">
        <f t="shared" si="2"/>
        <v>0</v>
      </c>
      <c r="CA51" s="111">
        <f t="shared" si="3"/>
        <v>0</v>
      </c>
      <c r="CB51" s="163">
        <f t="shared" si="4"/>
        <v>1</v>
      </c>
    </row>
    <row r="52" spans="1:80" x14ac:dyDescent="0.25">
      <c r="A52" s="110"/>
      <c r="B52" s="111"/>
      <c r="C52" s="112"/>
      <c r="E52" s="110"/>
      <c r="F52" s="111"/>
      <c r="G52" s="112"/>
      <c r="I52" s="110"/>
      <c r="J52" s="111"/>
      <c r="K52" s="112">
        <v>1</v>
      </c>
      <c r="L52" s="123">
        <v>0.5</v>
      </c>
      <c r="M52" s="110"/>
      <c r="N52" s="111"/>
      <c r="O52" s="112"/>
      <c r="Q52" s="110"/>
      <c r="R52" s="111"/>
      <c r="S52" s="112"/>
      <c r="U52" s="110"/>
      <c r="V52" s="111"/>
      <c r="W52" s="112"/>
      <c r="Y52" s="110"/>
      <c r="Z52" s="111"/>
      <c r="AA52" s="112"/>
      <c r="AB52" s="114"/>
      <c r="AC52" s="110"/>
      <c r="AD52" s="111"/>
      <c r="AE52" s="112"/>
      <c r="AF52" s="115"/>
      <c r="AG52" s="110"/>
      <c r="AH52" s="111"/>
      <c r="AI52" s="112"/>
      <c r="AK52" s="110"/>
      <c r="AL52" s="111"/>
      <c r="AM52" s="112"/>
      <c r="AO52" s="110"/>
      <c r="AP52" s="111"/>
      <c r="AQ52" s="112"/>
      <c r="AS52" s="110"/>
      <c r="AT52" s="111"/>
      <c r="AU52" s="112"/>
      <c r="AW52" s="110"/>
      <c r="AX52" s="111"/>
      <c r="AY52" s="112"/>
      <c r="BB52" s="111"/>
      <c r="BC52" s="112"/>
      <c r="BV52" s="157" t="s">
        <v>70</v>
      </c>
      <c r="BW52" s="157" t="s">
        <v>55</v>
      </c>
      <c r="BX52" s="157" t="s">
        <v>41</v>
      </c>
      <c r="BY52" s="120">
        <f t="shared" si="1"/>
        <v>0.5</v>
      </c>
      <c r="BZ52" s="110">
        <f t="shared" si="2"/>
        <v>0</v>
      </c>
      <c r="CA52" s="111">
        <f t="shared" si="3"/>
        <v>0</v>
      </c>
      <c r="CB52" s="163">
        <f t="shared" si="4"/>
        <v>1</v>
      </c>
    </row>
    <row r="53" spans="1:80" x14ac:dyDescent="0.25">
      <c r="A53" s="110"/>
      <c r="B53" s="111"/>
      <c r="C53" s="112"/>
      <c r="E53" s="110"/>
      <c r="F53" s="111"/>
      <c r="G53" s="112"/>
      <c r="I53" s="110"/>
      <c r="J53" s="111"/>
      <c r="K53" s="112">
        <v>1</v>
      </c>
      <c r="L53" s="123">
        <v>0.5</v>
      </c>
      <c r="M53" s="110"/>
      <c r="N53" s="111"/>
      <c r="O53" s="112"/>
      <c r="Q53" s="110"/>
      <c r="R53" s="111"/>
      <c r="S53" s="112"/>
      <c r="U53" s="110"/>
      <c r="V53" s="111"/>
      <c r="W53" s="112"/>
      <c r="Y53" s="110"/>
      <c r="Z53" s="111"/>
      <c r="AA53" s="112"/>
      <c r="AB53" s="114"/>
      <c r="AC53" s="110"/>
      <c r="AD53" s="111"/>
      <c r="AE53" s="112"/>
      <c r="AF53" s="115"/>
      <c r="AG53" s="110"/>
      <c r="AH53" s="111"/>
      <c r="AI53" s="112"/>
      <c r="AK53" s="110"/>
      <c r="AL53" s="111"/>
      <c r="AM53" s="112"/>
      <c r="AO53" s="110"/>
      <c r="AP53" s="111"/>
      <c r="AQ53" s="112"/>
      <c r="AS53" s="110"/>
      <c r="AT53" s="111"/>
      <c r="AU53" s="112"/>
      <c r="AX53" s="111"/>
      <c r="AY53" s="112"/>
      <c r="BB53" s="111"/>
      <c r="BC53" s="112"/>
      <c r="BV53" s="157" t="s">
        <v>79</v>
      </c>
      <c r="BW53" s="157" t="s">
        <v>80</v>
      </c>
      <c r="BX53" s="157" t="s">
        <v>38</v>
      </c>
      <c r="BY53" s="120">
        <f t="shared" si="1"/>
        <v>0.5</v>
      </c>
      <c r="BZ53" s="110">
        <f t="shared" si="2"/>
        <v>0</v>
      </c>
      <c r="CA53" s="111">
        <f t="shared" si="3"/>
        <v>0</v>
      </c>
      <c r="CB53" s="163">
        <f t="shared" si="4"/>
        <v>1</v>
      </c>
    </row>
    <row r="54" spans="1:80" x14ac:dyDescent="0.25">
      <c r="A54" s="110"/>
      <c r="B54" s="111"/>
      <c r="C54" s="112"/>
      <c r="E54" s="110"/>
      <c r="F54" s="111"/>
      <c r="G54" s="112"/>
      <c r="I54" s="110"/>
      <c r="J54" s="111"/>
      <c r="K54" s="112">
        <v>1</v>
      </c>
      <c r="L54" s="123">
        <v>0.5</v>
      </c>
      <c r="M54" s="110"/>
      <c r="N54" s="111"/>
      <c r="O54" s="112"/>
      <c r="Q54" s="110"/>
      <c r="R54" s="111"/>
      <c r="S54" s="112"/>
      <c r="U54" s="110"/>
      <c r="V54" s="111"/>
      <c r="W54" s="112"/>
      <c r="Y54" s="110"/>
      <c r="Z54" s="111"/>
      <c r="AA54" s="112"/>
      <c r="AB54" s="114"/>
      <c r="AC54" s="110"/>
      <c r="AD54" s="111"/>
      <c r="AE54" s="112"/>
      <c r="AF54" s="115"/>
      <c r="AG54" s="110"/>
      <c r="AH54" s="111"/>
      <c r="AI54" s="112"/>
      <c r="AK54" s="110"/>
      <c r="AL54" s="111"/>
      <c r="AM54" s="112"/>
      <c r="AO54" s="110"/>
      <c r="AP54" s="111"/>
      <c r="AQ54" s="112"/>
      <c r="AS54" s="110"/>
      <c r="AT54" s="111"/>
      <c r="AU54" s="112"/>
      <c r="AW54" s="110"/>
      <c r="AX54" s="111"/>
      <c r="AY54" s="112"/>
      <c r="BA54" s="110"/>
      <c r="BB54" s="111"/>
      <c r="BC54" s="112"/>
      <c r="BV54" s="157" t="s">
        <v>118</v>
      </c>
      <c r="BW54" s="157" t="s">
        <v>119</v>
      </c>
      <c r="BX54" s="157" t="s">
        <v>120</v>
      </c>
      <c r="BY54" s="120">
        <f t="shared" si="1"/>
        <v>0.5</v>
      </c>
      <c r="BZ54" s="110">
        <f t="shared" si="2"/>
        <v>0</v>
      </c>
      <c r="CA54" s="111">
        <f t="shared" si="3"/>
        <v>0</v>
      </c>
      <c r="CB54" s="163">
        <f t="shared" si="4"/>
        <v>1</v>
      </c>
    </row>
    <row r="55" spans="1:80" x14ac:dyDescent="0.25">
      <c r="A55" s="110"/>
      <c r="B55" s="111"/>
      <c r="C55" s="112"/>
      <c r="E55" s="110"/>
      <c r="F55" s="111"/>
      <c r="G55" s="112">
        <v>1</v>
      </c>
      <c r="H55" s="86">
        <v>1.5</v>
      </c>
      <c r="I55" s="110"/>
      <c r="J55" s="111"/>
      <c r="K55" s="112"/>
      <c r="L55" s="123"/>
      <c r="M55" s="110"/>
      <c r="N55" s="111">
        <v>1</v>
      </c>
      <c r="O55" s="112"/>
      <c r="P55" s="86">
        <v>1</v>
      </c>
      <c r="Q55" s="110"/>
      <c r="R55" s="111"/>
      <c r="S55" s="112"/>
      <c r="U55" s="110"/>
      <c r="V55" s="111"/>
      <c r="W55" s="112"/>
      <c r="Y55" s="110"/>
      <c r="Z55" s="111"/>
      <c r="AA55" s="112"/>
      <c r="AB55" s="114"/>
      <c r="AC55" s="110"/>
      <c r="AD55" s="111">
        <v>1</v>
      </c>
      <c r="AE55" s="112"/>
      <c r="AF55" s="115">
        <v>2</v>
      </c>
      <c r="AG55" s="110"/>
      <c r="AH55" s="111"/>
      <c r="AI55" s="112"/>
      <c r="AK55" s="110"/>
      <c r="AL55" s="111"/>
      <c r="AM55" s="112"/>
      <c r="AO55" s="110"/>
      <c r="AP55" s="111"/>
      <c r="AQ55" s="112"/>
      <c r="AS55" s="110"/>
      <c r="AT55" s="111"/>
      <c r="AU55" s="112">
        <v>1</v>
      </c>
      <c r="AV55" s="89">
        <v>1.5</v>
      </c>
      <c r="AW55" s="110"/>
      <c r="AX55" s="111"/>
      <c r="AY55" s="112"/>
      <c r="BA55" s="110"/>
      <c r="BB55" s="111"/>
      <c r="BC55" s="112">
        <v>1</v>
      </c>
      <c r="BD55" s="89">
        <v>1.5</v>
      </c>
      <c r="BJ55" s="117">
        <v>1</v>
      </c>
      <c r="BL55" s="119">
        <v>2</v>
      </c>
      <c r="BS55" s="117">
        <v>1</v>
      </c>
      <c r="BT55" s="119">
        <v>0.5</v>
      </c>
      <c r="BU55" s="224"/>
      <c r="BV55" s="242"/>
      <c r="BW55" s="242"/>
      <c r="BX55" s="242"/>
      <c r="BY55" s="224"/>
      <c r="BZ55" s="165"/>
      <c r="CA55" s="165"/>
      <c r="CB55" s="165"/>
    </row>
    <row r="56" spans="1:80" x14ac:dyDescent="0.25">
      <c r="A56" s="110"/>
      <c r="B56" s="111"/>
      <c r="C56" s="112"/>
      <c r="E56" s="110"/>
      <c r="F56" s="111"/>
      <c r="G56" s="112">
        <v>1</v>
      </c>
      <c r="H56" s="86">
        <v>1.5</v>
      </c>
      <c r="I56" s="110"/>
      <c r="J56" s="111"/>
      <c r="K56" s="112"/>
      <c r="L56" s="123"/>
      <c r="M56" s="110"/>
      <c r="N56" s="111"/>
      <c r="O56" s="112"/>
      <c r="Q56" s="110"/>
      <c r="R56" s="111"/>
      <c r="S56" s="112"/>
      <c r="U56" s="110"/>
      <c r="V56" s="111">
        <v>1</v>
      </c>
      <c r="W56" s="112"/>
      <c r="X56" s="86">
        <v>2</v>
      </c>
      <c r="Y56" s="110"/>
      <c r="Z56" s="111"/>
      <c r="AA56" s="112"/>
      <c r="AB56" s="114"/>
      <c r="AC56" s="110"/>
      <c r="AD56" s="111"/>
      <c r="AE56" s="112"/>
      <c r="AF56" s="115"/>
      <c r="AG56" s="110"/>
      <c r="AH56" s="111"/>
      <c r="AI56" s="112"/>
      <c r="AK56" s="110"/>
      <c r="AL56" s="111">
        <v>1</v>
      </c>
      <c r="AM56" s="112"/>
      <c r="AN56" s="89">
        <v>2</v>
      </c>
      <c r="AO56" s="110"/>
      <c r="AP56" s="111"/>
      <c r="AQ56" s="112"/>
      <c r="AS56" s="110"/>
      <c r="AT56" s="111"/>
      <c r="AU56" s="112"/>
      <c r="AW56" s="110"/>
      <c r="AX56" s="111"/>
      <c r="AY56" s="112"/>
      <c r="BA56" s="110"/>
      <c r="BB56" s="111"/>
      <c r="BC56" s="112"/>
      <c r="BK56" s="117">
        <v>1</v>
      </c>
      <c r="BL56" s="119">
        <v>1</v>
      </c>
      <c r="BU56" s="224"/>
      <c r="BV56" s="242"/>
      <c r="BW56" s="242"/>
      <c r="BX56" s="242"/>
      <c r="BY56" s="224"/>
      <c r="BZ56" s="165"/>
      <c r="CA56" s="165"/>
      <c r="CB56" s="165"/>
    </row>
    <row r="57" spans="1:80" x14ac:dyDescent="0.25">
      <c r="A57" s="110"/>
      <c r="B57" s="111"/>
      <c r="C57" s="112"/>
      <c r="E57" s="110"/>
      <c r="F57" s="111"/>
      <c r="G57" s="112"/>
      <c r="I57" s="110"/>
      <c r="J57" s="111"/>
      <c r="K57" s="112"/>
      <c r="L57" s="123"/>
      <c r="M57" s="110"/>
      <c r="N57" s="111"/>
      <c r="O57" s="112"/>
      <c r="Q57" s="110"/>
      <c r="R57" s="111"/>
      <c r="S57" s="112"/>
      <c r="U57" s="110"/>
      <c r="V57" s="111">
        <v>1</v>
      </c>
      <c r="W57" s="112"/>
      <c r="X57" s="86">
        <v>2</v>
      </c>
      <c r="Y57" s="110"/>
      <c r="Z57" s="111"/>
      <c r="AA57" s="112"/>
      <c r="AB57" s="114"/>
      <c r="AC57" s="110"/>
      <c r="AD57" s="111"/>
      <c r="AE57" s="112"/>
      <c r="AF57" s="115"/>
      <c r="AG57" s="110"/>
      <c r="AH57" s="111"/>
      <c r="AI57" s="112"/>
      <c r="AK57" s="110"/>
      <c r="AL57" s="111"/>
      <c r="AM57" s="112">
        <v>1</v>
      </c>
      <c r="AN57" s="89">
        <v>1</v>
      </c>
      <c r="AO57" s="110"/>
      <c r="AP57" s="111"/>
      <c r="AQ57" s="112"/>
      <c r="AS57" s="110"/>
      <c r="AT57" s="111"/>
      <c r="AU57" s="112"/>
      <c r="AW57" s="110"/>
      <c r="AX57" s="111"/>
      <c r="AY57" s="112"/>
      <c r="BA57" s="110"/>
      <c r="BB57" s="111">
        <v>1</v>
      </c>
      <c r="BC57" s="112"/>
      <c r="BD57" s="89">
        <v>3</v>
      </c>
      <c r="BU57" s="224"/>
      <c r="BV57" s="243"/>
      <c r="BW57" s="243"/>
      <c r="BX57" s="243"/>
      <c r="BY57" s="224"/>
      <c r="BZ57" s="165"/>
      <c r="CA57" s="165"/>
      <c r="CB57" s="165"/>
    </row>
    <row r="58" spans="1:80" x14ac:dyDescent="0.25">
      <c r="A58" s="110"/>
      <c r="B58" s="111"/>
      <c r="C58" s="112"/>
      <c r="E58" s="110"/>
      <c r="F58" s="111"/>
      <c r="G58" s="112"/>
      <c r="I58" s="110"/>
      <c r="J58" s="111"/>
      <c r="K58" s="112"/>
      <c r="L58" s="123"/>
      <c r="M58" s="110"/>
      <c r="N58" s="111"/>
      <c r="O58" s="112"/>
      <c r="Q58" s="110"/>
      <c r="R58" s="111"/>
      <c r="S58" s="112"/>
      <c r="U58" s="110"/>
      <c r="V58" s="111"/>
      <c r="W58" s="112"/>
      <c r="Y58" s="110"/>
      <c r="Z58" s="111"/>
      <c r="AA58" s="112"/>
      <c r="AB58" s="114"/>
      <c r="AC58" s="110"/>
      <c r="AD58" s="111"/>
      <c r="AE58" s="112"/>
      <c r="AF58" s="115"/>
      <c r="AG58" s="110"/>
      <c r="AH58" s="111"/>
      <c r="AI58" s="112"/>
      <c r="AK58" s="110"/>
      <c r="AL58" s="111"/>
      <c r="AM58" s="112"/>
      <c r="AO58" s="110"/>
      <c r="AP58" s="111"/>
      <c r="AQ58" s="112"/>
      <c r="AS58" s="110"/>
      <c r="AT58" s="111"/>
      <c r="AU58" s="112"/>
      <c r="AW58" s="110"/>
      <c r="AX58" s="111"/>
      <c r="AY58" s="112"/>
      <c r="BA58" s="110"/>
      <c r="BB58" s="111"/>
      <c r="BC58" s="112">
        <v>1</v>
      </c>
      <c r="BD58" s="89">
        <v>1.5</v>
      </c>
      <c r="BR58" s="117">
        <v>1</v>
      </c>
      <c r="BT58" s="119">
        <v>1</v>
      </c>
      <c r="BU58" s="224"/>
      <c r="BV58" s="242"/>
      <c r="BW58" s="242"/>
      <c r="BX58" s="242"/>
      <c r="BY58" s="224"/>
      <c r="BZ58" s="165"/>
      <c r="CA58" s="165"/>
      <c r="CB58" s="165"/>
    </row>
    <row r="59" spans="1:80" x14ac:dyDescent="0.25">
      <c r="L59" s="123"/>
      <c r="Y59" s="110"/>
      <c r="Z59" s="111"/>
      <c r="AA59" s="112"/>
      <c r="AB59" s="114"/>
      <c r="AC59" s="110"/>
      <c r="AD59" s="111"/>
      <c r="AE59" s="112"/>
      <c r="AF59" s="115"/>
      <c r="AG59" s="110"/>
      <c r="AH59" s="111"/>
      <c r="AI59" s="112"/>
      <c r="AK59" s="110"/>
      <c r="AL59" s="111"/>
      <c r="AM59" s="112"/>
      <c r="AO59" s="110"/>
      <c r="AP59" s="111"/>
      <c r="AQ59" s="112"/>
      <c r="AS59" s="110"/>
      <c r="AT59" s="111"/>
      <c r="AU59" s="112"/>
      <c r="AW59" s="110"/>
      <c r="AX59" s="111"/>
      <c r="AY59" s="112"/>
      <c r="BA59" s="110"/>
      <c r="BB59" s="111"/>
      <c r="BC59" s="112"/>
      <c r="BI59" s="124"/>
      <c r="BJ59" s="125">
        <v>1</v>
      </c>
      <c r="BK59" s="126"/>
      <c r="BL59" s="119">
        <v>2</v>
      </c>
      <c r="BU59" s="224"/>
      <c r="BV59" s="242"/>
      <c r="BW59" s="242"/>
      <c r="BX59" s="242"/>
      <c r="BY59" s="224"/>
      <c r="BZ59" s="165"/>
      <c r="CA59" s="165"/>
      <c r="CB59" s="165"/>
    </row>
    <row r="60" spans="1:80" x14ac:dyDescent="0.25">
      <c r="A60" s="110"/>
      <c r="B60" s="111"/>
      <c r="C60" s="112"/>
      <c r="E60" s="110"/>
      <c r="F60" s="111"/>
      <c r="G60" s="112"/>
      <c r="I60" s="110"/>
      <c r="J60" s="111"/>
      <c r="K60" s="112"/>
      <c r="L60" s="123"/>
      <c r="M60" s="110"/>
      <c r="N60" s="111"/>
      <c r="O60" s="112"/>
      <c r="Q60" s="110"/>
      <c r="R60" s="111"/>
      <c r="S60" s="112"/>
      <c r="U60" s="110"/>
      <c r="V60" s="111"/>
      <c r="W60" s="112"/>
      <c r="Y60" s="110"/>
      <c r="Z60" s="111"/>
      <c r="AA60" s="112"/>
      <c r="AB60" s="114"/>
      <c r="AC60" s="110"/>
      <c r="AD60" s="111">
        <v>1</v>
      </c>
      <c r="AE60" s="112"/>
      <c r="AF60" s="115">
        <v>2</v>
      </c>
      <c r="AG60" s="110"/>
      <c r="AH60" s="111"/>
      <c r="AI60" s="112"/>
      <c r="AK60" s="110"/>
      <c r="AL60" s="111"/>
      <c r="AM60" s="112"/>
      <c r="AO60" s="110"/>
      <c r="AP60" s="111"/>
      <c r="AQ60" s="112"/>
      <c r="AS60" s="110"/>
      <c r="AT60" s="111"/>
      <c r="AU60" s="112"/>
      <c r="AW60" s="110"/>
      <c r="AX60" s="111"/>
      <c r="AY60" s="112"/>
      <c r="BA60" s="110"/>
      <c r="BB60" s="111"/>
      <c r="BC60" s="112"/>
      <c r="BU60" s="224"/>
      <c r="BV60" s="243"/>
      <c r="BW60" s="243"/>
      <c r="BX60" s="243"/>
      <c r="BY60" s="224"/>
      <c r="BZ60" s="165"/>
      <c r="CA60" s="165"/>
      <c r="CB60" s="165"/>
    </row>
    <row r="61" spans="1:80" x14ac:dyDescent="0.25">
      <c r="A61" s="110"/>
      <c r="B61" s="111"/>
      <c r="C61" s="112"/>
      <c r="E61" s="110"/>
      <c r="F61" s="111"/>
      <c r="G61" s="112"/>
      <c r="I61" s="110"/>
      <c r="J61" s="111"/>
      <c r="K61" s="112"/>
      <c r="L61" s="123"/>
      <c r="M61" s="110"/>
      <c r="N61" s="111"/>
      <c r="O61" s="112">
        <v>1</v>
      </c>
      <c r="P61" s="86">
        <v>0.5</v>
      </c>
      <c r="Q61" s="110"/>
      <c r="R61" s="111"/>
      <c r="S61" s="112"/>
      <c r="U61" s="110"/>
      <c r="V61" s="111"/>
      <c r="W61" s="112">
        <v>1</v>
      </c>
      <c r="X61" s="86">
        <v>1</v>
      </c>
      <c r="Y61" s="110"/>
      <c r="Z61" s="111"/>
      <c r="AA61" s="112"/>
      <c r="AB61" s="114"/>
      <c r="AC61" s="110"/>
      <c r="AD61" s="111"/>
      <c r="AE61" s="112"/>
      <c r="AF61" s="115"/>
      <c r="AG61" s="110"/>
      <c r="AH61" s="111"/>
      <c r="AI61" s="112"/>
      <c r="AK61" s="110"/>
      <c r="AL61" s="111"/>
      <c r="AM61" s="112"/>
      <c r="AO61" s="110"/>
      <c r="AP61" s="111"/>
      <c r="AQ61" s="112"/>
      <c r="AS61" s="110"/>
      <c r="AT61" s="111"/>
      <c r="AU61" s="112"/>
      <c r="AW61" s="110"/>
      <c r="AX61" s="111"/>
      <c r="AY61" s="112"/>
      <c r="BA61" s="110"/>
      <c r="BB61" s="111"/>
      <c r="BC61" s="112"/>
      <c r="BU61" s="224"/>
      <c r="BV61" s="242"/>
      <c r="BW61" s="242"/>
      <c r="BX61" s="242"/>
      <c r="BY61" s="224"/>
      <c r="BZ61" s="165"/>
      <c r="CA61" s="165"/>
      <c r="CB61" s="165"/>
    </row>
    <row r="62" spans="1:80" x14ac:dyDescent="0.25">
      <c r="A62" s="110"/>
      <c r="B62" s="111"/>
      <c r="C62" s="112"/>
      <c r="E62" s="110"/>
      <c r="F62" s="111"/>
      <c r="G62" s="112"/>
      <c r="I62" s="110"/>
      <c r="J62" s="111"/>
      <c r="K62" s="112"/>
      <c r="L62" s="123"/>
      <c r="M62" s="110"/>
      <c r="N62" s="111">
        <v>1</v>
      </c>
      <c r="O62" s="112"/>
      <c r="P62" s="86">
        <v>1</v>
      </c>
      <c r="Q62" s="110"/>
      <c r="R62" s="111"/>
      <c r="S62" s="112"/>
      <c r="U62" s="110"/>
      <c r="V62" s="111"/>
      <c r="W62" s="112"/>
      <c r="Y62" s="110"/>
      <c r="Z62" s="111"/>
      <c r="AA62" s="112"/>
      <c r="AB62" s="114"/>
      <c r="AC62" s="110"/>
      <c r="AD62" s="111"/>
      <c r="AE62" s="112"/>
      <c r="AF62" s="115"/>
      <c r="AG62" s="110"/>
      <c r="AH62" s="111"/>
      <c r="AI62" s="112"/>
      <c r="AK62" s="110"/>
      <c r="AL62" s="111"/>
      <c r="AM62" s="112"/>
      <c r="AO62" s="110"/>
      <c r="AP62" s="111"/>
      <c r="AQ62" s="112"/>
      <c r="AS62" s="110"/>
      <c r="AT62" s="111"/>
      <c r="AU62" s="112"/>
      <c r="AW62" s="110"/>
      <c r="AX62" s="111"/>
      <c r="AY62" s="112"/>
      <c r="BA62" s="110"/>
      <c r="BB62" s="111"/>
      <c r="BC62" s="112"/>
      <c r="BU62" s="224"/>
      <c r="BV62" s="242"/>
      <c r="BW62" s="242"/>
      <c r="BX62" s="242"/>
      <c r="BY62" s="224"/>
      <c r="BZ62" s="165"/>
      <c r="CA62" s="165"/>
      <c r="CB62" s="165"/>
    </row>
    <row r="63" spans="1:80" x14ac:dyDescent="0.25">
      <c r="Y63" s="110"/>
      <c r="Z63" s="111"/>
      <c r="AA63" s="112"/>
      <c r="AB63" s="114"/>
      <c r="AC63" s="110"/>
      <c r="AD63" s="111"/>
      <c r="AE63" s="112"/>
      <c r="AF63" s="115"/>
      <c r="AG63" s="110"/>
      <c r="AH63" s="111"/>
      <c r="AI63" s="112"/>
      <c r="AK63" s="110"/>
      <c r="AL63" s="111"/>
      <c r="AM63" s="112"/>
      <c r="AO63" s="110"/>
      <c r="AP63" s="111"/>
      <c r="AQ63" s="112"/>
      <c r="AS63" s="110"/>
      <c r="AT63" s="111"/>
      <c r="AU63" s="112"/>
      <c r="AW63" s="110"/>
      <c r="AX63" s="111"/>
      <c r="AY63" s="112"/>
      <c r="BA63" s="110"/>
      <c r="BB63" s="111"/>
      <c r="BC63" s="112"/>
      <c r="BI63" s="124"/>
      <c r="BJ63" s="125"/>
      <c r="BK63" s="126"/>
      <c r="BU63" s="224"/>
      <c r="BV63" s="242"/>
      <c r="BW63" s="242"/>
      <c r="BX63" s="242"/>
      <c r="BY63" s="224"/>
      <c r="BZ63" s="165"/>
      <c r="CA63" s="165"/>
      <c r="CB63" s="165"/>
    </row>
    <row r="64" spans="1:80" x14ac:dyDescent="0.25">
      <c r="AG64" s="110"/>
      <c r="AH64" s="111"/>
      <c r="AI64" s="112"/>
      <c r="AK64" s="110"/>
      <c r="AL64" s="111"/>
      <c r="AM64" s="112"/>
      <c r="AO64" s="110"/>
      <c r="AP64" s="111"/>
      <c r="AQ64" s="112"/>
      <c r="AS64" s="110"/>
      <c r="AT64" s="111"/>
      <c r="AU64" s="112"/>
      <c r="AW64" s="110"/>
      <c r="AX64" s="111"/>
      <c r="AY64" s="112"/>
      <c r="BA64" s="110"/>
      <c r="BB64" s="111"/>
      <c r="BC64" s="112"/>
      <c r="BI64" s="124"/>
      <c r="BJ64" s="125"/>
      <c r="BK64" s="126"/>
      <c r="BU64" s="224"/>
      <c r="BV64" s="242"/>
      <c r="BW64" s="242"/>
      <c r="BX64" s="242"/>
      <c r="BY64" s="224"/>
      <c r="BZ64" s="165"/>
      <c r="CA64" s="165"/>
      <c r="CB64" s="165"/>
    </row>
    <row r="65" spans="33:80" x14ac:dyDescent="0.25">
      <c r="AG65" s="110"/>
      <c r="AH65" s="111"/>
      <c r="AI65" s="112"/>
      <c r="AK65" s="110"/>
      <c r="AL65" s="111"/>
      <c r="AM65" s="112"/>
      <c r="AO65" s="110"/>
      <c r="AP65" s="111"/>
      <c r="AQ65" s="112"/>
      <c r="AS65" s="110"/>
      <c r="AT65" s="111"/>
      <c r="AU65" s="112"/>
      <c r="AW65" s="110"/>
      <c r="AX65" s="111"/>
      <c r="AY65" s="112"/>
      <c r="BA65" s="110"/>
      <c r="BB65" s="111"/>
      <c r="BC65" s="112"/>
      <c r="BI65" s="124"/>
      <c r="BJ65" s="125"/>
      <c r="BK65" s="126"/>
      <c r="BU65" s="224"/>
      <c r="BV65" s="242"/>
      <c r="BW65" s="242"/>
      <c r="BX65" s="242"/>
      <c r="BY65" s="224"/>
      <c r="BZ65" s="165"/>
      <c r="CA65" s="165"/>
      <c r="CB65" s="165"/>
    </row>
    <row r="66" spans="33:80" x14ac:dyDescent="0.25">
      <c r="AG66" s="110"/>
      <c r="AH66" s="111"/>
      <c r="AI66" s="112"/>
      <c r="AK66" s="110"/>
      <c r="AL66" s="111"/>
      <c r="AM66" s="112"/>
      <c r="AO66" s="110"/>
      <c r="AP66" s="111"/>
      <c r="AQ66" s="112"/>
      <c r="AS66" s="110"/>
      <c r="AT66" s="111"/>
      <c r="AU66" s="112"/>
      <c r="AW66" s="110"/>
      <c r="AX66" s="111"/>
      <c r="AY66" s="112"/>
      <c r="BA66" s="110"/>
      <c r="BB66" s="111"/>
      <c r="BC66" s="112"/>
      <c r="BI66" s="124"/>
      <c r="BJ66" s="125"/>
      <c r="BK66" s="126"/>
      <c r="BU66" s="224"/>
      <c r="BV66" s="242"/>
      <c r="BW66" s="242"/>
      <c r="BX66" s="242"/>
      <c r="BY66" s="224"/>
      <c r="BZ66" s="165"/>
      <c r="CA66" s="165"/>
      <c r="CB66" s="165"/>
    </row>
    <row r="67" spans="33:80" x14ac:dyDescent="0.25">
      <c r="AG67" s="110"/>
      <c r="AH67" s="111"/>
      <c r="AI67" s="112"/>
      <c r="AK67" s="110"/>
      <c r="AL67" s="111"/>
      <c r="AM67" s="112"/>
      <c r="AO67" s="110"/>
      <c r="AP67" s="111"/>
      <c r="AQ67" s="112"/>
      <c r="AS67" s="110"/>
      <c r="AT67" s="111"/>
      <c r="AU67" s="112"/>
      <c r="AW67" s="110"/>
      <c r="AX67" s="111"/>
      <c r="AY67" s="112"/>
      <c r="BA67" s="110"/>
      <c r="BB67" s="111"/>
      <c r="BC67" s="112"/>
      <c r="BI67" s="124"/>
      <c r="BJ67" s="125"/>
      <c r="BK67" s="126"/>
      <c r="BU67" s="224"/>
      <c r="BV67" s="242"/>
      <c r="BW67" s="242"/>
      <c r="BX67" s="242"/>
      <c r="BY67" s="224"/>
      <c r="BZ67" s="165"/>
      <c r="CA67" s="165"/>
      <c r="CB67" s="165"/>
    </row>
    <row r="68" spans="33:80" x14ac:dyDescent="0.25">
      <c r="AG68" s="110"/>
      <c r="AH68" s="111"/>
      <c r="AI68" s="112"/>
      <c r="AK68" s="110"/>
      <c r="AL68" s="111"/>
      <c r="AM68" s="112"/>
      <c r="AO68" s="110"/>
      <c r="AP68" s="111"/>
      <c r="AQ68" s="112"/>
      <c r="AS68" s="110"/>
      <c r="AT68" s="111"/>
      <c r="AU68" s="112"/>
      <c r="AW68" s="110"/>
      <c r="AX68" s="111"/>
      <c r="AY68" s="112"/>
      <c r="BA68" s="110"/>
      <c r="BB68" s="111"/>
      <c r="BC68" s="112"/>
      <c r="BI68" s="124"/>
      <c r="BJ68" s="125"/>
      <c r="BK68" s="126"/>
      <c r="BU68" s="224"/>
      <c r="BV68" s="242"/>
      <c r="BW68" s="242"/>
      <c r="BX68" s="242"/>
      <c r="BY68" s="224"/>
      <c r="BZ68" s="165"/>
      <c r="CA68" s="165"/>
      <c r="CB68" s="165"/>
    </row>
    <row r="69" spans="33:80" x14ac:dyDescent="0.25">
      <c r="AG69" s="110"/>
      <c r="AH69" s="111"/>
      <c r="AI69" s="112"/>
      <c r="AK69" s="110"/>
      <c r="AL69" s="111"/>
      <c r="AM69" s="112"/>
      <c r="AO69" s="110"/>
      <c r="AP69" s="111"/>
      <c r="AQ69" s="112"/>
      <c r="AS69" s="110"/>
      <c r="AT69" s="111"/>
      <c r="AU69" s="112"/>
      <c r="AW69" s="110"/>
      <c r="AX69" s="111"/>
      <c r="AY69" s="112"/>
      <c r="BA69" s="110"/>
      <c r="BB69" s="111"/>
      <c r="BC69" s="112"/>
      <c r="BI69" s="124"/>
      <c r="BJ69" s="125"/>
      <c r="BK69" s="126"/>
      <c r="BU69" s="224"/>
      <c r="BV69" s="242"/>
      <c r="BW69" s="242"/>
      <c r="BX69" s="242"/>
      <c r="BY69" s="224"/>
      <c r="BZ69" s="165"/>
      <c r="CA69" s="165"/>
      <c r="CB69" s="165"/>
    </row>
    <row r="70" spans="33:80" x14ac:dyDescent="0.25">
      <c r="AG70" s="110"/>
      <c r="AH70" s="111"/>
      <c r="AI70" s="112"/>
      <c r="AK70" s="110"/>
      <c r="AL70" s="111"/>
      <c r="AM70" s="112"/>
      <c r="AO70" s="110"/>
      <c r="AP70" s="111"/>
      <c r="AQ70" s="112"/>
      <c r="AS70" s="110"/>
      <c r="AT70" s="111"/>
      <c r="AU70" s="112"/>
      <c r="AW70" s="110"/>
      <c r="AX70" s="111"/>
      <c r="AY70" s="112"/>
      <c r="BA70" s="110"/>
      <c r="BB70" s="111"/>
      <c r="BC70" s="112"/>
      <c r="BI70" s="124"/>
      <c r="BJ70" s="125"/>
      <c r="BK70" s="126"/>
      <c r="BU70" s="224"/>
      <c r="BV70" s="242"/>
      <c r="BW70" s="242"/>
      <c r="BX70" s="242"/>
      <c r="BY70" s="224"/>
      <c r="BZ70" s="165"/>
      <c r="CA70" s="165"/>
      <c r="CB70" s="165"/>
    </row>
    <row r="71" spans="33:80" x14ac:dyDescent="0.25">
      <c r="AG71" s="110"/>
      <c r="AH71" s="111"/>
      <c r="AI71" s="112"/>
      <c r="AK71" s="110"/>
      <c r="AL71" s="111"/>
      <c r="AM71" s="112"/>
      <c r="AO71" s="110"/>
      <c r="AP71" s="111"/>
      <c r="AQ71" s="112"/>
      <c r="AS71" s="110"/>
      <c r="AT71" s="111"/>
      <c r="AU71" s="112"/>
      <c r="AW71" s="110"/>
      <c r="AX71" s="111"/>
      <c r="AY71" s="112"/>
      <c r="BA71" s="110"/>
      <c r="BB71" s="111"/>
      <c r="BC71" s="112"/>
      <c r="BI71" s="124"/>
      <c r="BJ71" s="125"/>
      <c r="BK71" s="126"/>
      <c r="BU71" s="224"/>
      <c r="BV71" s="242"/>
      <c r="BW71" s="242"/>
      <c r="BX71" s="242"/>
      <c r="BY71" s="165"/>
      <c r="BZ71" s="165"/>
      <c r="CA71" s="165"/>
      <c r="CB71" s="165"/>
    </row>
    <row r="72" spans="33:80" x14ac:dyDescent="0.25">
      <c r="AG72" s="110"/>
      <c r="AH72" s="111"/>
      <c r="AI72" s="112"/>
      <c r="AK72" s="110"/>
      <c r="AL72" s="111"/>
      <c r="AM72" s="112"/>
      <c r="AO72" s="110"/>
      <c r="AP72" s="111"/>
      <c r="AQ72" s="112"/>
      <c r="AS72" s="110"/>
      <c r="AT72" s="111"/>
      <c r="AU72" s="112"/>
      <c r="AW72" s="110"/>
      <c r="AX72" s="111"/>
      <c r="AY72" s="112"/>
      <c r="BA72" s="110"/>
      <c r="BB72" s="111"/>
      <c r="BC72" s="112"/>
      <c r="BI72" s="124"/>
      <c r="BJ72" s="125"/>
      <c r="BK72" s="126"/>
    </row>
    <row r="73" spans="33:80" x14ac:dyDescent="0.25">
      <c r="AG73" s="110"/>
      <c r="AH73" s="111"/>
      <c r="AI73" s="112"/>
      <c r="AK73" s="110"/>
      <c r="AL73" s="111"/>
      <c r="AM73" s="112"/>
      <c r="AO73" s="110"/>
      <c r="AP73" s="111"/>
      <c r="AQ73" s="112"/>
      <c r="AS73" s="110"/>
      <c r="AT73" s="111"/>
      <c r="AU73" s="112"/>
      <c r="AW73" s="110"/>
      <c r="AX73" s="111"/>
      <c r="AY73" s="112"/>
      <c r="BA73" s="110"/>
      <c r="BB73" s="111"/>
      <c r="BC73" s="112"/>
    </row>
    <row r="74" spans="33:80" x14ac:dyDescent="0.25">
      <c r="AG74" s="110"/>
      <c r="AH74" s="111"/>
      <c r="AI74" s="112"/>
      <c r="AK74" s="110"/>
      <c r="AL74" s="111"/>
      <c r="AM74" s="112"/>
      <c r="AO74" s="110"/>
      <c r="AP74" s="111"/>
      <c r="AQ74" s="112"/>
      <c r="AS74" s="110"/>
      <c r="AT74" s="111"/>
      <c r="AU74" s="112"/>
      <c r="AW74" s="110"/>
      <c r="AX74" s="111"/>
      <c r="AY74" s="112"/>
      <c r="BA74" s="110"/>
      <c r="BB74" s="111"/>
      <c r="BC74" s="112"/>
      <c r="BI74" s="124"/>
      <c r="BJ74" s="125"/>
      <c r="BK74" s="126"/>
    </row>
    <row r="75" spans="33:80" x14ac:dyDescent="0.25">
      <c r="AG75" s="110"/>
      <c r="AH75" s="111"/>
      <c r="AI75" s="112"/>
      <c r="AK75" s="110"/>
      <c r="AL75" s="111"/>
      <c r="AM75" s="112"/>
      <c r="AO75" s="110"/>
      <c r="AP75" s="111"/>
      <c r="AQ75" s="112"/>
      <c r="AS75" s="110"/>
      <c r="AT75" s="111"/>
      <c r="AU75" s="112"/>
      <c r="AW75" s="110"/>
      <c r="AX75" s="111"/>
      <c r="AY75" s="112"/>
      <c r="BA75" s="110"/>
      <c r="BB75" s="111"/>
      <c r="BC75" s="112"/>
      <c r="BI75" s="124"/>
      <c r="BJ75" s="125"/>
      <c r="BK75" s="126"/>
    </row>
    <row r="76" spans="33:80" x14ac:dyDescent="0.25">
      <c r="AG76" s="110"/>
      <c r="AH76" s="111"/>
      <c r="AI76" s="112"/>
      <c r="AK76" s="110"/>
      <c r="AL76" s="111"/>
      <c r="AM76" s="112"/>
      <c r="AO76" s="110"/>
      <c r="AP76" s="111"/>
      <c r="AQ76" s="112"/>
      <c r="AS76" s="110"/>
      <c r="AT76" s="111"/>
      <c r="AU76" s="112"/>
      <c r="AW76" s="110"/>
      <c r="AX76" s="111"/>
      <c r="AY76" s="112"/>
      <c r="BA76" s="110"/>
      <c r="BB76" s="111"/>
      <c r="BC76" s="112"/>
      <c r="BI76" s="124"/>
      <c r="BJ76" s="125"/>
      <c r="BK76" s="126"/>
    </row>
    <row r="77" spans="33:80" x14ac:dyDescent="0.25">
      <c r="AG77" s="110"/>
      <c r="AH77" s="111"/>
      <c r="AI77" s="112"/>
      <c r="AK77" s="110"/>
      <c r="AL77" s="111"/>
      <c r="AM77" s="112"/>
      <c r="AO77" s="110"/>
      <c r="AP77" s="111"/>
      <c r="AQ77" s="112"/>
      <c r="AS77" s="110"/>
      <c r="AT77" s="111"/>
      <c r="AU77" s="112"/>
      <c r="BB77" s="111"/>
      <c r="BC77" s="112"/>
      <c r="BI77" s="124"/>
      <c r="BJ77" s="125"/>
      <c r="BK77" s="126"/>
    </row>
    <row r="78" spans="33:80" x14ac:dyDescent="0.25">
      <c r="AW78" s="110"/>
      <c r="AX78" s="111"/>
      <c r="AY78" s="112"/>
      <c r="BA78" s="110"/>
      <c r="BB78" s="111"/>
      <c r="BC78" s="112"/>
      <c r="BI78" s="124"/>
      <c r="BJ78" s="125"/>
      <c r="BK78" s="126"/>
    </row>
    <row r="79" spans="33:80" x14ac:dyDescent="0.25">
      <c r="AW79" s="110"/>
      <c r="AX79" s="111"/>
      <c r="AY79" s="112"/>
      <c r="BA79" s="110"/>
      <c r="BB79" s="111"/>
      <c r="BC79" s="112"/>
      <c r="BI79" s="124"/>
      <c r="BJ79" s="125"/>
      <c r="BK79" s="126"/>
    </row>
    <row r="80" spans="33:80" x14ac:dyDescent="0.25">
      <c r="AW80" s="110"/>
      <c r="AX80" s="111"/>
      <c r="AY80" s="112"/>
      <c r="BA80" s="110"/>
      <c r="BB80" s="111"/>
      <c r="BC80" s="112"/>
      <c r="BI80" s="124"/>
      <c r="BJ80" s="125"/>
      <c r="BK80" s="126"/>
    </row>
    <row r="81" spans="49:63" x14ac:dyDescent="0.25">
      <c r="AW81" s="110"/>
      <c r="AX81" s="111"/>
      <c r="AY81" s="112"/>
      <c r="BA81" s="110"/>
      <c r="BB81" s="111"/>
      <c r="BC81" s="112"/>
      <c r="BI81" s="124"/>
      <c r="BJ81" s="125"/>
      <c r="BK81" s="126"/>
    </row>
    <row r="82" spans="49:63" x14ac:dyDescent="0.25">
      <c r="AW82" s="110"/>
      <c r="AX82" s="111"/>
      <c r="AY82" s="112"/>
      <c r="BA82" s="110"/>
      <c r="BB82" s="111"/>
      <c r="BC82" s="112"/>
      <c r="BI82" s="124"/>
      <c r="BJ82" s="125"/>
      <c r="BK82" s="126"/>
    </row>
    <row r="83" spans="49:63" x14ac:dyDescent="0.25">
      <c r="AY83" s="112"/>
      <c r="BI83" s="124"/>
      <c r="BJ83" s="125"/>
      <c r="BK83" s="126"/>
    </row>
    <row r="84" spans="49:63" x14ac:dyDescent="0.25">
      <c r="BC84" s="112"/>
      <c r="BI84" s="124"/>
      <c r="BJ84" s="125"/>
      <c r="BK84" s="126"/>
    </row>
    <row r="85" spans="49:63" x14ac:dyDescent="0.25">
      <c r="BC85" s="112"/>
      <c r="BI85" s="124"/>
      <c r="BJ85" s="125"/>
      <c r="BK85" s="126"/>
    </row>
    <row r="86" spans="49:63" x14ac:dyDescent="0.25">
      <c r="BC86" s="112"/>
      <c r="BI86" s="124"/>
      <c r="BJ86" s="125"/>
      <c r="BK86" s="126"/>
    </row>
    <row r="87" spans="49:63" x14ac:dyDescent="0.25">
      <c r="BC87" s="112"/>
      <c r="BI87" s="124"/>
      <c r="BJ87" s="125"/>
      <c r="BK87" s="126"/>
    </row>
    <row r="88" spans="49:63" x14ac:dyDescent="0.25">
      <c r="BC88" s="112"/>
      <c r="BI88" s="124"/>
      <c r="BJ88" s="125"/>
      <c r="BK88" s="126"/>
    </row>
    <row r="89" spans="49:63" x14ac:dyDescent="0.25">
      <c r="BC89" s="112"/>
      <c r="BI89" s="124"/>
      <c r="BJ89" s="125"/>
      <c r="BK89" s="126"/>
    </row>
    <row r="90" spans="49:63" x14ac:dyDescent="0.25">
      <c r="BC90" s="112"/>
      <c r="BI90" s="124"/>
      <c r="BJ90" s="125"/>
      <c r="BK90" s="126"/>
    </row>
    <row r="91" spans="49:63" x14ac:dyDescent="0.25">
      <c r="AW91" s="110"/>
      <c r="AX91" s="111"/>
      <c r="AY91" s="112"/>
      <c r="BA91" s="110"/>
      <c r="BB91" s="111"/>
      <c r="BC91" s="112"/>
      <c r="BI91" s="124"/>
      <c r="BJ91" s="125"/>
      <c r="BK91" s="126"/>
    </row>
    <row r="92" spans="49:63" x14ac:dyDescent="0.25">
      <c r="AW92" s="110"/>
      <c r="AX92" s="111"/>
      <c r="AY92" s="112"/>
      <c r="BA92" s="110"/>
      <c r="BB92" s="111"/>
      <c r="BC92" s="112"/>
      <c r="BI92" s="124"/>
      <c r="BJ92" s="125"/>
      <c r="BK92" s="126"/>
    </row>
    <row r="93" spans="49:63" x14ac:dyDescent="0.25">
      <c r="AW93" s="110"/>
      <c r="AX93" s="111"/>
      <c r="AY93" s="112"/>
      <c r="BA93" s="110"/>
      <c r="BB93" s="111"/>
      <c r="BC93" s="112"/>
      <c r="BI93" s="124"/>
      <c r="BJ93" s="125"/>
      <c r="BK93" s="126"/>
    </row>
    <row r="94" spans="49:63" x14ac:dyDescent="0.25">
      <c r="BB94" s="111"/>
      <c r="BC94" s="112"/>
      <c r="BE94" s="124"/>
      <c r="BF94" s="125"/>
      <c r="BG94" s="126"/>
      <c r="BI94" s="124"/>
      <c r="BJ94" s="125"/>
      <c r="BK94" s="126"/>
    </row>
    <row r="95" spans="49:63" x14ac:dyDescent="0.25">
      <c r="AW95" s="110"/>
      <c r="AX95" s="111"/>
      <c r="AY95" s="112"/>
      <c r="BA95" s="110"/>
      <c r="BB95" s="111"/>
      <c r="BC95" s="112"/>
      <c r="BE95" s="124"/>
      <c r="BF95" s="125"/>
      <c r="BG95" s="126"/>
      <c r="BI95" s="124"/>
      <c r="BJ95" s="125"/>
      <c r="BK95" s="126"/>
    </row>
    <row r="96" spans="49:63" x14ac:dyDescent="0.25">
      <c r="BC96" s="112"/>
      <c r="BE96" s="124"/>
      <c r="BF96" s="125"/>
      <c r="BG96" s="126"/>
      <c r="BI96" s="124"/>
      <c r="BJ96" s="125"/>
      <c r="BK96" s="126"/>
    </row>
    <row r="97" spans="57:63" x14ac:dyDescent="0.25">
      <c r="BE97" s="124"/>
      <c r="BF97" s="125"/>
      <c r="BG97" s="126"/>
      <c r="BI97" s="124"/>
      <c r="BJ97" s="125"/>
      <c r="BK97" s="126"/>
    </row>
    <row r="98" spans="57:63" x14ac:dyDescent="0.25">
      <c r="BE98" s="124"/>
      <c r="BF98" s="125"/>
      <c r="BG98" s="126"/>
      <c r="BI98" s="124"/>
      <c r="BJ98" s="125"/>
      <c r="BK98" s="126"/>
    </row>
    <row r="99" spans="57:63" x14ac:dyDescent="0.25">
      <c r="BE99" s="124"/>
      <c r="BF99" s="125"/>
      <c r="BG99" s="126"/>
      <c r="BI99" s="124"/>
      <c r="BJ99" s="125"/>
      <c r="BK99" s="126"/>
    </row>
    <row r="100" spans="57:63" x14ac:dyDescent="0.25">
      <c r="BE100" s="124"/>
      <c r="BF100" s="125"/>
      <c r="BG100" s="126"/>
      <c r="BI100" s="124"/>
      <c r="BJ100" s="125"/>
      <c r="BK100" s="126"/>
    </row>
    <row r="101" spans="57:63" x14ac:dyDescent="0.25">
      <c r="BE101" s="124"/>
      <c r="BF101" s="125"/>
      <c r="BG101" s="126"/>
      <c r="BI101" s="124"/>
      <c r="BJ101" s="125"/>
      <c r="BK101" s="126"/>
    </row>
    <row r="102" spans="57:63" x14ac:dyDescent="0.25">
      <c r="BE102" s="124"/>
      <c r="BF102" s="125"/>
      <c r="BG102" s="126"/>
      <c r="BI102" s="124"/>
      <c r="BJ102" s="125"/>
      <c r="BK102" s="126"/>
    </row>
    <row r="103" spans="57:63" x14ac:dyDescent="0.25">
      <c r="BE103" s="124"/>
      <c r="BF103" s="125"/>
      <c r="BG103" s="126"/>
      <c r="BI103" s="124"/>
      <c r="BJ103" s="125"/>
      <c r="BK103" s="126"/>
    </row>
  </sheetData>
  <mergeCells count="46">
    <mergeCell ref="AW2:BD2"/>
    <mergeCell ref="BE2:BL2"/>
    <mergeCell ref="BM2:BT2"/>
    <mergeCell ref="A3:H3"/>
    <mergeCell ref="I3:P3"/>
    <mergeCell ref="Q3:X3"/>
    <mergeCell ref="Y3:AF3"/>
    <mergeCell ref="AG3:AN3"/>
    <mergeCell ref="AO3:AV3"/>
    <mergeCell ref="AW3:BD3"/>
    <mergeCell ref="A2:H2"/>
    <mergeCell ref="I2:P2"/>
    <mergeCell ref="Q2:X2"/>
    <mergeCell ref="Y2:AF2"/>
    <mergeCell ref="AG2:AN2"/>
    <mergeCell ref="AO2:AV2"/>
    <mergeCell ref="BE3:BL3"/>
    <mergeCell ref="BM3:BT3"/>
    <mergeCell ref="A4:G4"/>
    <mergeCell ref="I4:O4"/>
    <mergeCell ref="Q4:W4"/>
    <mergeCell ref="Y4:AE4"/>
    <mergeCell ref="AG4:AM4"/>
    <mergeCell ref="AO4:AU4"/>
    <mergeCell ref="AW4:BC4"/>
    <mergeCell ref="BE4:BK4"/>
    <mergeCell ref="BE5:BH5"/>
    <mergeCell ref="BM4:BS4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AK5:AN5"/>
    <mergeCell ref="AO5:AR5"/>
    <mergeCell ref="AS5:AV5"/>
    <mergeCell ref="AW5:AZ5"/>
    <mergeCell ref="BA5:BD5"/>
    <mergeCell ref="BI5:BL5"/>
    <mergeCell ref="BM5:BP5"/>
    <mergeCell ref="BQ5:BT5"/>
    <mergeCell ref="BY5:CB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3"/>
  <sheetViews>
    <sheetView topLeftCell="AW1" zoomScale="75" zoomScaleNormal="75" workbookViewId="0">
      <selection activeCell="CD1" sqref="CD1:CV1048576"/>
    </sheetView>
  </sheetViews>
  <sheetFormatPr defaultRowHeight="15" x14ac:dyDescent="0.25"/>
  <cols>
    <col min="1" max="3" width="2.28515625" style="164" customWidth="1"/>
    <col min="4" max="4" width="3.7109375" style="164" customWidth="1"/>
    <col min="5" max="7" width="2.28515625" style="164" customWidth="1"/>
    <col min="8" max="8" width="3.7109375" style="164" customWidth="1"/>
    <col min="9" max="11" width="2.28515625" style="164" customWidth="1"/>
    <col min="12" max="12" width="3.7109375" style="164" customWidth="1"/>
    <col min="13" max="15" width="2.28515625" style="164" customWidth="1"/>
    <col min="16" max="16" width="3.7109375" style="164" customWidth="1"/>
    <col min="17" max="19" width="2.28515625" style="164" customWidth="1"/>
    <col min="20" max="20" width="3.7109375" style="164" customWidth="1"/>
    <col min="21" max="23" width="2.28515625" style="164" customWidth="1"/>
    <col min="24" max="24" width="3.7109375" style="164" customWidth="1"/>
    <col min="25" max="27" width="2.28515625" style="164" customWidth="1"/>
    <col min="28" max="28" width="3.7109375" style="166" customWidth="1"/>
    <col min="29" max="31" width="2.28515625" style="164" customWidth="1"/>
    <col min="32" max="32" width="3.7109375" style="167" customWidth="1"/>
    <col min="33" max="35" width="2.28515625" style="164" customWidth="1"/>
    <col min="36" max="36" width="3.7109375" style="166" customWidth="1"/>
    <col min="37" max="39" width="2.28515625" style="164" customWidth="1"/>
    <col min="40" max="40" width="3.7109375" style="167" customWidth="1"/>
    <col min="41" max="43" width="2.28515625" style="164" customWidth="1"/>
    <col min="44" max="44" width="3.7109375" style="166" customWidth="1"/>
    <col min="45" max="47" width="2.28515625" style="164" customWidth="1"/>
    <col min="48" max="48" width="3.7109375" style="167" customWidth="1"/>
    <col min="49" max="51" width="2.28515625" style="164" customWidth="1"/>
    <col min="52" max="52" width="3.7109375" style="166" customWidth="1"/>
    <col min="53" max="55" width="2.28515625" style="164" customWidth="1"/>
    <col min="56" max="56" width="3.7109375" style="167" customWidth="1"/>
    <col min="57" max="57" width="2.28515625" style="194" customWidth="1"/>
    <col min="58" max="59" width="2.28515625" style="195" customWidth="1"/>
    <col min="60" max="60" width="3.7109375" style="196" customWidth="1"/>
    <col min="61" max="61" width="2.28515625" style="194" customWidth="1"/>
    <col min="62" max="63" width="2.28515625" style="195" customWidth="1"/>
    <col min="64" max="64" width="3.7109375" style="197" customWidth="1"/>
    <col min="65" max="65" width="2.28515625" style="194" customWidth="1"/>
    <col min="66" max="67" width="2.28515625" style="195" customWidth="1"/>
    <col min="68" max="68" width="3.7109375" style="196" customWidth="1"/>
    <col min="69" max="69" width="2.28515625" style="194" customWidth="1"/>
    <col min="70" max="71" width="2.28515625" style="195" customWidth="1"/>
    <col min="72" max="72" width="3.7109375" style="197" customWidth="1"/>
    <col min="73" max="73" width="3.7109375" style="172" customWidth="1"/>
    <col min="74" max="74" width="14.140625" style="233" customWidth="1"/>
    <col min="75" max="75" width="11" style="233" customWidth="1"/>
    <col min="76" max="76" width="5.7109375" style="233" customWidth="1"/>
    <col min="77" max="80" width="5.85546875" style="165" customWidth="1"/>
    <col min="81" max="81" width="5.85546875" style="164" customWidth="1"/>
    <col min="82" max="16384" width="9.140625" style="164"/>
  </cols>
  <sheetData>
    <row r="1" spans="1:81" ht="15.75" thickBot="1" x14ac:dyDescent="0.3">
      <c r="Y1" s="165"/>
      <c r="Z1" s="165"/>
      <c r="AA1" s="165"/>
      <c r="AB1" s="165"/>
      <c r="AC1" s="165"/>
      <c r="AD1" s="165"/>
      <c r="AE1" s="165"/>
      <c r="AF1" s="165"/>
      <c r="BE1" s="168"/>
      <c r="BF1" s="169"/>
      <c r="BG1" s="169"/>
      <c r="BH1" s="170"/>
      <c r="BI1" s="168"/>
      <c r="BJ1" s="169"/>
      <c r="BK1" s="169"/>
      <c r="BL1" s="171"/>
      <c r="BM1" s="168"/>
      <c r="BN1" s="169"/>
      <c r="BO1" s="169"/>
      <c r="BP1" s="170"/>
      <c r="BQ1" s="168"/>
      <c r="BR1" s="169"/>
      <c r="BS1" s="169"/>
      <c r="BT1" s="171"/>
    </row>
    <row r="2" spans="1:81" x14ac:dyDescent="0.25">
      <c r="A2" s="270" t="s">
        <v>0</v>
      </c>
      <c r="B2" s="271"/>
      <c r="C2" s="271"/>
      <c r="D2" s="271"/>
      <c r="E2" s="271"/>
      <c r="F2" s="271"/>
      <c r="G2" s="271"/>
      <c r="H2" s="272"/>
      <c r="I2" s="270" t="s">
        <v>1</v>
      </c>
      <c r="J2" s="271"/>
      <c r="K2" s="271"/>
      <c r="L2" s="271"/>
      <c r="M2" s="271"/>
      <c r="N2" s="271"/>
      <c r="O2" s="271"/>
      <c r="P2" s="272"/>
      <c r="Q2" s="270" t="s">
        <v>2</v>
      </c>
      <c r="R2" s="271"/>
      <c r="S2" s="271"/>
      <c r="T2" s="271"/>
      <c r="U2" s="271"/>
      <c r="V2" s="271"/>
      <c r="W2" s="271"/>
      <c r="X2" s="272"/>
      <c r="Y2" s="271" t="s">
        <v>3</v>
      </c>
      <c r="Z2" s="271"/>
      <c r="AA2" s="271"/>
      <c r="AB2" s="271"/>
      <c r="AC2" s="271"/>
      <c r="AD2" s="271"/>
      <c r="AE2" s="271"/>
      <c r="AF2" s="275"/>
      <c r="AG2" s="270" t="s">
        <v>4</v>
      </c>
      <c r="AH2" s="271"/>
      <c r="AI2" s="271"/>
      <c r="AJ2" s="271"/>
      <c r="AK2" s="271"/>
      <c r="AL2" s="271"/>
      <c r="AM2" s="271"/>
      <c r="AN2" s="272"/>
      <c r="AO2" s="270" t="s">
        <v>5</v>
      </c>
      <c r="AP2" s="271"/>
      <c r="AQ2" s="271"/>
      <c r="AR2" s="271"/>
      <c r="AS2" s="271"/>
      <c r="AT2" s="271"/>
      <c r="AU2" s="271"/>
      <c r="AV2" s="272"/>
      <c r="AW2" s="270" t="s">
        <v>6</v>
      </c>
      <c r="AX2" s="271"/>
      <c r="AY2" s="271"/>
      <c r="AZ2" s="271"/>
      <c r="BA2" s="271"/>
      <c r="BB2" s="271"/>
      <c r="BC2" s="271"/>
      <c r="BD2" s="272"/>
      <c r="BE2" s="270" t="s">
        <v>7</v>
      </c>
      <c r="BF2" s="271"/>
      <c r="BG2" s="271"/>
      <c r="BH2" s="271"/>
      <c r="BI2" s="271"/>
      <c r="BJ2" s="271"/>
      <c r="BK2" s="271"/>
      <c r="BL2" s="272"/>
      <c r="BM2" s="270" t="s">
        <v>8</v>
      </c>
      <c r="BN2" s="271"/>
      <c r="BO2" s="271"/>
      <c r="BP2" s="271"/>
      <c r="BQ2" s="271"/>
      <c r="BR2" s="271"/>
      <c r="BS2" s="271"/>
      <c r="BT2" s="272"/>
    </row>
    <row r="3" spans="1:81" x14ac:dyDescent="0.25">
      <c r="A3" s="273" t="s">
        <v>9</v>
      </c>
      <c r="B3" s="266"/>
      <c r="C3" s="266"/>
      <c r="D3" s="266"/>
      <c r="E3" s="266"/>
      <c r="F3" s="266"/>
      <c r="G3" s="266"/>
      <c r="H3" s="267"/>
      <c r="I3" s="265">
        <v>42847</v>
      </c>
      <c r="J3" s="266"/>
      <c r="K3" s="266"/>
      <c r="L3" s="266"/>
      <c r="M3" s="266"/>
      <c r="N3" s="266"/>
      <c r="O3" s="266"/>
      <c r="P3" s="267"/>
      <c r="Q3" s="273" t="s">
        <v>10</v>
      </c>
      <c r="R3" s="266"/>
      <c r="S3" s="266"/>
      <c r="T3" s="266"/>
      <c r="U3" s="266"/>
      <c r="V3" s="266"/>
      <c r="W3" s="266"/>
      <c r="X3" s="267"/>
      <c r="Y3" s="266" t="s">
        <v>11</v>
      </c>
      <c r="Z3" s="266"/>
      <c r="AA3" s="266"/>
      <c r="AB3" s="266"/>
      <c r="AC3" s="266"/>
      <c r="AD3" s="266"/>
      <c r="AE3" s="266"/>
      <c r="AF3" s="274"/>
      <c r="AG3" s="273" t="s">
        <v>12</v>
      </c>
      <c r="AH3" s="266"/>
      <c r="AI3" s="266"/>
      <c r="AJ3" s="266"/>
      <c r="AK3" s="266"/>
      <c r="AL3" s="266"/>
      <c r="AM3" s="266"/>
      <c r="AN3" s="267"/>
      <c r="AO3" s="273" t="s">
        <v>13</v>
      </c>
      <c r="AP3" s="266"/>
      <c r="AQ3" s="266"/>
      <c r="AR3" s="266"/>
      <c r="AS3" s="266"/>
      <c r="AT3" s="266"/>
      <c r="AU3" s="266"/>
      <c r="AV3" s="267"/>
      <c r="AW3" s="273" t="s">
        <v>14</v>
      </c>
      <c r="AX3" s="266"/>
      <c r="AY3" s="266"/>
      <c r="AZ3" s="266"/>
      <c r="BA3" s="266"/>
      <c r="BB3" s="266"/>
      <c r="BC3" s="266"/>
      <c r="BD3" s="267"/>
      <c r="BE3" s="265" t="s">
        <v>15</v>
      </c>
      <c r="BF3" s="266"/>
      <c r="BG3" s="266"/>
      <c r="BH3" s="266"/>
      <c r="BI3" s="266"/>
      <c r="BJ3" s="266"/>
      <c r="BK3" s="266"/>
      <c r="BL3" s="267"/>
      <c r="BM3" s="265">
        <v>43071</v>
      </c>
      <c r="BN3" s="266"/>
      <c r="BO3" s="266"/>
      <c r="BP3" s="266"/>
      <c r="BQ3" s="266"/>
      <c r="BR3" s="266"/>
      <c r="BS3" s="266"/>
      <c r="BT3" s="267"/>
    </row>
    <row r="4" spans="1:81" ht="15.75" thickBot="1" x14ac:dyDescent="0.3">
      <c r="A4" s="268" t="s">
        <v>16</v>
      </c>
      <c r="B4" s="269"/>
      <c r="C4" s="269"/>
      <c r="D4" s="269"/>
      <c r="E4" s="269"/>
      <c r="F4" s="269"/>
      <c r="G4" s="269"/>
      <c r="H4" s="173">
        <v>1.5</v>
      </c>
      <c r="I4" s="268" t="s">
        <v>16</v>
      </c>
      <c r="J4" s="269"/>
      <c r="K4" s="269"/>
      <c r="L4" s="269"/>
      <c r="M4" s="269"/>
      <c r="N4" s="269"/>
      <c r="O4" s="269"/>
      <c r="P4" s="173" t="s">
        <v>17</v>
      </c>
      <c r="Q4" s="268" t="s">
        <v>16</v>
      </c>
      <c r="R4" s="269"/>
      <c r="S4" s="269"/>
      <c r="T4" s="269"/>
      <c r="U4" s="269"/>
      <c r="V4" s="269"/>
      <c r="W4" s="269"/>
      <c r="X4" s="173" t="s">
        <v>18</v>
      </c>
      <c r="Y4" s="269" t="s">
        <v>16</v>
      </c>
      <c r="Z4" s="269"/>
      <c r="AA4" s="269"/>
      <c r="AB4" s="269"/>
      <c r="AC4" s="269"/>
      <c r="AD4" s="269"/>
      <c r="AE4" s="269"/>
      <c r="AF4" s="174" t="s">
        <v>18</v>
      </c>
      <c r="AG4" s="268" t="s">
        <v>16</v>
      </c>
      <c r="AH4" s="269"/>
      <c r="AI4" s="269"/>
      <c r="AJ4" s="269"/>
      <c r="AK4" s="269"/>
      <c r="AL4" s="269"/>
      <c r="AM4" s="269"/>
      <c r="AN4" s="175" t="s">
        <v>18</v>
      </c>
      <c r="AO4" s="268" t="s">
        <v>16</v>
      </c>
      <c r="AP4" s="269"/>
      <c r="AQ4" s="269"/>
      <c r="AR4" s="269"/>
      <c r="AS4" s="269"/>
      <c r="AT4" s="269"/>
      <c r="AU4" s="269"/>
      <c r="AV4" s="175" t="s">
        <v>19</v>
      </c>
      <c r="AW4" s="268" t="s">
        <v>16</v>
      </c>
      <c r="AX4" s="269"/>
      <c r="AY4" s="269"/>
      <c r="AZ4" s="269"/>
      <c r="BA4" s="269"/>
      <c r="BB4" s="269"/>
      <c r="BC4" s="269"/>
      <c r="BD4" s="175" t="s">
        <v>19</v>
      </c>
      <c r="BE4" s="268" t="s">
        <v>16</v>
      </c>
      <c r="BF4" s="269"/>
      <c r="BG4" s="269"/>
      <c r="BH4" s="269"/>
      <c r="BI4" s="269"/>
      <c r="BJ4" s="269"/>
      <c r="BK4" s="269"/>
      <c r="BL4" s="175" t="s">
        <v>18</v>
      </c>
      <c r="BM4" s="268" t="s">
        <v>16</v>
      </c>
      <c r="BN4" s="269"/>
      <c r="BO4" s="269"/>
      <c r="BP4" s="269"/>
      <c r="BQ4" s="269"/>
      <c r="BR4" s="269"/>
      <c r="BS4" s="269"/>
      <c r="BT4" s="175" t="s">
        <v>17</v>
      </c>
      <c r="CC4" s="165"/>
    </row>
    <row r="5" spans="1:81" ht="15.75" thickBot="1" x14ac:dyDescent="0.3">
      <c r="A5" s="251" t="s">
        <v>20</v>
      </c>
      <c r="B5" s="251"/>
      <c r="C5" s="251"/>
      <c r="D5" s="251"/>
      <c r="E5" s="246" t="s">
        <v>21</v>
      </c>
      <c r="F5" s="246"/>
      <c r="G5" s="246"/>
      <c r="H5" s="246"/>
      <c r="I5" s="251" t="s">
        <v>20</v>
      </c>
      <c r="J5" s="251"/>
      <c r="K5" s="251"/>
      <c r="L5" s="251"/>
      <c r="M5" s="246" t="s">
        <v>21</v>
      </c>
      <c r="N5" s="246"/>
      <c r="O5" s="246"/>
      <c r="P5" s="246"/>
      <c r="Q5" s="251" t="s">
        <v>20</v>
      </c>
      <c r="R5" s="251"/>
      <c r="S5" s="251"/>
      <c r="T5" s="251"/>
      <c r="U5" s="246" t="s">
        <v>21</v>
      </c>
      <c r="V5" s="246"/>
      <c r="W5" s="246"/>
      <c r="X5" s="246"/>
      <c r="Y5" s="247" t="s">
        <v>20</v>
      </c>
      <c r="Z5" s="247"/>
      <c r="AA5" s="247"/>
      <c r="AB5" s="248"/>
      <c r="AC5" s="249" t="s">
        <v>21</v>
      </c>
      <c r="AD5" s="249"/>
      <c r="AE5" s="249"/>
      <c r="AF5" s="250"/>
      <c r="AG5" s="251" t="s">
        <v>20</v>
      </c>
      <c r="AH5" s="251"/>
      <c r="AI5" s="251"/>
      <c r="AJ5" s="251"/>
      <c r="AK5" s="246" t="s">
        <v>21</v>
      </c>
      <c r="AL5" s="246"/>
      <c r="AM5" s="246"/>
      <c r="AN5" s="246"/>
      <c r="AO5" s="251" t="s">
        <v>20</v>
      </c>
      <c r="AP5" s="251"/>
      <c r="AQ5" s="251"/>
      <c r="AR5" s="251"/>
      <c r="AS5" s="246" t="s">
        <v>21</v>
      </c>
      <c r="AT5" s="246"/>
      <c r="AU5" s="246"/>
      <c r="AV5" s="246"/>
      <c r="AW5" s="251" t="s">
        <v>20</v>
      </c>
      <c r="AX5" s="251"/>
      <c r="AY5" s="251"/>
      <c r="AZ5" s="251"/>
      <c r="BA5" s="246" t="s">
        <v>21</v>
      </c>
      <c r="BB5" s="246"/>
      <c r="BC5" s="246"/>
      <c r="BD5" s="246"/>
      <c r="BE5" s="255" t="s">
        <v>20</v>
      </c>
      <c r="BF5" s="247"/>
      <c r="BG5" s="247"/>
      <c r="BH5" s="256"/>
      <c r="BI5" s="257" t="s">
        <v>21</v>
      </c>
      <c r="BJ5" s="249"/>
      <c r="BK5" s="249"/>
      <c r="BL5" s="258"/>
      <c r="BM5" s="255" t="s">
        <v>20</v>
      </c>
      <c r="BN5" s="247"/>
      <c r="BO5" s="247"/>
      <c r="BP5" s="256"/>
      <c r="BQ5" s="257" t="s">
        <v>21</v>
      </c>
      <c r="BR5" s="249"/>
      <c r="BS5" s="249"/>
      <c r="BT5" s="258"/>
      <c r="BU5" s="176"/>
      <c r="BY5" s="252" t="s">
        <v>21</v>
      </c>
      <c r="BZ5" s="253"/>
      <c r="CA5" s="253"/>
      <c r="CB5" s="254"/>
      <c r="CC5" s="85"/>
    </row>
    <row r="6" spans="1:81" ht="103.5" customHeight="1" thickBot="1" x14ac:dyDescent="0.3">
      <c r="A6" s="177" t="s">
        <v>23</v>
      </c>
      <c r="B6" s="178" t="s">
        <v>24</v>
      </c>
      <c r="C6" s="179" t="s">
        <v>25</v>
      </c>
      <c r="D6" s="180" t="s">
        <v>26</v>
      </c>
      <c r="E6" s="177" t="s">
        <v>23</v>
      </c>
      <c r="F6" s="178" t="s">
        <v>24</v>
      </c>
      <c r="G6" s="179" t="s">
        <v>25</v>
      </c>
      <c r="H6" s="181" t="s">
        <v>26</v>
      </c>
      <c r="I6" s="177" t="s">
        <v>23</v>
      </c>
      <c r="J6" s="178" t="s">
        <v>24</v>
      </c>
      <c r="K6" s="179" t="s">
        <v>25</v>
      </c>
      <c r="L6" s="182" t="s">
        <v>26</v>
      </c>
      <c r="M6" s="177" t="s">
        <v>23</v>
      </c>
      <c r="N6" s="178" t="s">
        <v>24</v>
      </c>
      <c r="O6" s="179" t="s">
        <v>25</v>
      </c>
      <c r="P6" s="181" t="s">
        <v>26</v>
      </c>
      <c r="Q6" s="177" t="s">
        <v>23</v>
      </c>
      <c r="R6" s="178" t="s">
        <v>24</v>
      </c>
      <c r="S6" s="179" t="s">
        <v>25</v>
      </c>
      <c r="T6" s="180" t="s">
        <v>26</v>
      </c>
      <c r="U6" s="177" t="s">
        <v>23</v>
      </c>
      <c r="V6" s="178" t="s">
        <v>24</v>
      </c>
      <c r="W6" s="179" t="s">
        <v>25</v>
      </c>
      <c r="X6" s="181" t="s">
        <v>26</v>
      </c>
      <c r="Y6" s="177" t="s">
        <v>23</v>
      </c>
      <c r="Z6" s="178" t="s">
        <v>24</v>
      </c>
      <c r="AA6" s="179" t="s">
        <v>25</v>
      </c>
      <c r="AB6" s="182" t="s">
        <v>26</v>
      </c>
      <c r="AC6" s="177" t="s">
        <v>23</v>
      </c>
      <c r="AD6" s="178" t="s">
        <v>24</v>
      </c>
      <c r="AE6" s="179" t="s">
        <v>25</v>
      </c>
      <c r="AF6" s="183" t="s">
        <v>26</v>
      </c>
      <c r="AG6" s="177" t="s">
        <v>23</v>
      </c>
      <c r="AH6" s="178" t="s">
        <v>24</v>
      </c>
      <c r="AI6" s="179" t="s">
        <v>25</v>
      </c>
      <c r="AJ6" s="180" t="s">
        <v>26</v>
      </c>
      <c r="AK6" s="177" t="s">
        <v>23</v>
      </c>
      <c r="AL6" s="178" t="s">
        <v>24</v>
      </c>
      <c r="AM6" s="179" t="s">
        <v>25</v>
      </c>
      <c r="AN6" s="181" t="s">
        <v>26</v>
      </c>
      <c r="AO6" s="177" t="s">
        <v>23</v>
      </c>
      <c r="AP6" s="178" t="s">
        <v>24</v>
      </c>
      <c r="AQ6" s="179" t="s">
        <v>25</v>
      </c>
      <c r="AR6" s="180" t="s">
        <v>26</v>
      </c>
      <c r="AS6" s="177" t="s">
        <v>23</v>
      </c>
      <c r="AT6" s="178" t="s">
        <v>24</v>
      </c>
      <c r="AU6" s="179" t="s">
        <v>25</v>
      </c>
      <c r="AV6" s="181" t="s">
        <v>26</v>
      </c>
      <c r="AW6" s="177" t="s">
        <v>23</v>
      </c>
      <c r="AX6" s="178" t="s">
        <v>24</v>
      </c>
      <c r="AY6" s="179" t="s">
        <v>25</v>
      </c>
      <c r="AZ6" s="180" t="s">
        <v>26</v>
      </c>
      <c r="BA6" s="177" t="s">
        <v>23</v>
      </c>
      <c r="BB6" s="178" t="s">
        <v>24</v>
      </c>
      <c r="BC6" s="179" t="s">
        <v>25</v>
      </c>
      <c r="BD6" s="181" t="s">
        <v>26</v>
      </c>
      <c r="BE6" s="184" t="s">
        <v>23</v>
      </c>
      <c r="BF6" s="185" t="s">
        <v>24</v>
      </c>
      <c r="BG6" s="186" t="s">
        <v>25</v>
      </c>
      <c r="BH6" s="180" t="s">
        <v>26</v>
      </c>
      <c r="BI6" s="184" t="s">
        <v>23</v>
      </c>
      <c r="BJ6" s="185" t="s">
        <v>24</v>
      </c>
      <c r="BK6" s="186" t="s">
        <v>25</v>
      </c>
      <c r="BL6" s="187" t="s">
        <v>26</v>
      </c>
      <c r="BM6" s="184" t="s">
        <v>23</v>
      </c>
      <c r="BN6" s="185" t="s">
        <v>24</v>
      </c>
      <c r="BO6" s="186" t="s">
        <v>25</v>
      </c>
      <c r="BP6" s="180" t="s">
        <v>26</v>
      </c>
      <c r="BQ6" s="184" t="s">
        <v>23</v>
      </c>
      <c r="BR6" s="185" t="s">
        <v>24</v>
      </c>
      <c r="BS6" s="186" t="s">
        <v>25</v>
      </c>
      <c r="BT6" s="187" t="s">
        <v>26</v>
      </c>
      <c r="BY6" s="207" t="s">
        <v>26</v>
      </c>
      <c r="BZ6" s="205" t="s">
        <v>23</v>
      </c>
      <c r="CA6" s="206" t="s">
        <v>24</v>
      </c>
      <c r="CB6" s="240" t="s">
        <v>25</v>
      </c>
      <c r="CC6" s="235"/>
    </row>
    <row r="7" spans="1:81" x14ac:dyDescent="0.25">
      <c r="A7" s="188"/>
      <c r="B7" s="189"/>
      <c r="C7" s="190">
        <v>1</v>
      </c>
      <c r="D7" s="164">
        <v>1.5</v>
      </c>
      <c r="E7" s="188">
        <v>1</v>
      </c>
      <c r="F7" s="189"/>
      <c r="G7" s="190"/>
      <c r="H7" s="164">
        <v>4.5</v>
      </c>
      <c r="I7" s="188">
        <v>1</v>
      </c>
      <c r="J7" s="189"/>
      <c r="K7" s="190"/>
      <c r="L7" s="191">
        <v>1.5</v>
      </c>
      <c r="M7" s="188">
        <v>1</v>
      </c>
      <c r="N7" s="189"/>
      <c r="O7" s="190"/>
      <c r="P7" s="164">
        <v>1.5</v>
      </c>
      <c r="Q7" s="188"/>
      <c r="R7" s="189"/>
      <c r="S7" s="190"/>
      <c r="U7" s="188">
        <v>1</v>
      </c>
      <c r="V7" s="189"/>
      <c r="W7" s="190"/>
      <c r="X7" s="164">
        <v>3</v>
      </c>
      <c r="Y7" s="188">
        <v>1</v>
      </c>
      <c r="Z7" s="189"/>
      <c r="AA7" s="190"/>
      <c r="AB7" s="192">
        <v>3</v>
      </c>
      <c r="AC7" s="188">
        <v>1</v>
      </c>
      <c r="AD7" s="189"/>
      <c r="AE7" s="190"/>
      <c r="AF7" s="193">
        <v>3</v>
      </c>
      <c r="AG7" s="188"/>
      <c r="AH7" s="189"/>
      <c r="AI7" s="190"/>
      <c r="AK7" s="188">
        <v>1</v>
      </c>
      <c r="AL7" s="189"/>
      <c r="AM7" s="190"/>
      <c r="AN7" s="167">
        <v>3</v>
      </c>
      <c r="AO7" s="188"/>
      <c r="AP7" s="189">
        <v>1</v>
      </c>
      <c r="AQ7" s="190"/>
      <c r="AR7" s="166">
        <v>3</v>
      </c>
      <c r="AS7" s="188"/>
      <c r="AT7" s="189">
        <v>1</v>
      </c>
      <c r="AU7" s="190"/>
      <c r="AV7" s="167">
        <v>3</v>
      </c>
      <c r="AW7" s="188">
        <v>1</v>
      </c>
      <c r="AX7" s="189"/>
      <c r="AY7" s="190"/>
      <c r="AZ7" s="166">
        <v>4.5</v>
      </c>
      <c r="BA7" s="188">
        <v>1</v>
      </c>
      <c r="BB7" s="189"/>
      <c r="BC7" s="190"/>
      <c r="BD7" s="167">
        <v>4.5</v>
      </c>
      <c r="BM7" s="194">
        <v>1</v>
      </c>
      <c r="BP7" s="196">
        <v>1.5</v>
      </c>
      <c r="BQ7" s="194">
        <v>1</v>
      </c>
      <c r="BT7" s="197">
        <v>1.5</v>
      </c>
      <c r="BU7" s="208">
        <f t="shared" ref="BU7:BU34" si="0">1+BU6</f>
        <v>1</v>
      </c>
      <c r="BV7" s="208" t="s">
        <v>127</v>
      </c>
      <c r="BW7" s="215" t="s">
        <v>128</v>
      </c>
      <c r="BX7" s="218" t="s">
        <v>38</v>
      </c>
      <c r="BY7" s="209">
        <f t="shared" ref="BY7:BY36" si="1">P7+H7+X7+AF7+AN7+AV7+BD7+BL7+BT7</f>
        <v>24</v>
      </c>
      <c r="BZ7" s="228">
        <f t="shared" ref="BZ7:BZ36" si="2">M7+E7+U7+AC7+AK7+AS7+BA7+BI7+BQ7</f>
        <v>7</v>
      </c>
      <c r="CA7" s="229">
        <f t="shared" ref="CA7:CA36" si="3">N7+F7+V7+AD7+AL7+AT7+BB7+BJ7+BR7</f>
        <v>1</v>
      </c>
      <c r="CB7" s="237">
        <f t="shared" ref="CB7:CB36" si="4">O7+G7+W7+AE7+AM7+AU7+BC7+BK7+BS7</f>
        <v>0</v>
      </c>
      <c r="CC7" s="169">
        <v>15</v>
      </c>
    </row>
    <row r="8" spans="1:81" x14ac:dyDescent="0.25">
      <c r="A8" s="188"/>
      <c r="B8" s="189"/>
      <c r="C8" s="190"/>
      <c r="E8" s="188"/>
      <c r="F8" s="189">
        <v>1</v>
      </c>
      <c r="G8" s="190"/>
      <c r="H8" s="164">
        <v>3</v>
      </c>
      <c r="I8" s="188"/>
      <c r="J8" s="189"/>
      <c r="K8" s="190"/>
      <c r="L8" s="191"/>
      <c r="M8" s="188">
        <v>1</v>
      </c>
      <c r="N8" s="189"/>
      <c r="O8" s="190"/>
      <c r="P8" s="164">
        <v>1.5</v>
      </c>
      <c r="Q8" s="188"/>
      <c r="R8" s="189"/>
      <c r="S8" s="190"/>
      <c r="U8" s="188"/>
      <c r="V8" s="189">
        <v>1</v>
      </c>
      <c r="W8" s="190"/>
      <c r="X8" s="164">
        <v>2</v>
      </c>
      <c r="Y8" s="188"/>
      <c r="Z8" s="189"/>
      <c r="AA8" s="190">
        <v>1</v>
      </c>
      <c r="AB8" s="192">
        <v>1</v>
      </c>
      <c r="AC8" s="188">
        <v>1</v>
      </c>
      <c r="AD8" s="189"/>
      <c r="AE8" s="190"/>
      <c r="AF8" s="193">
        <v>3</v>
      </c>
      <c r="AG8" s="188"/>
      <c r="AH8" s="189"/>
      <c r="AI8" s="190"/>
      <c r="AK8" s="188"/>
      <c r="AL8" s="189"/>
      <c r="AM8" s="190">
        <v>1</v>
      </c>
      <c r="AN8" s="167">
        <v>1</v>
      </c>
      <c r="AO8" s="188"/>
      <c r="AP8" s="189"/>
      <c r="AQ8" s="190"/>
      <c r="AS8" s="188">
        <v>1</v>
      </c>
      <c r="AT8" s="189"/>
      <c r="AU8" s="190"/>
      <c r="AV8" s="167">
        <v>4.5</v>
      </c>
      <c r="AW8" s="188"/>
      <c r="AX8" s="189"/>
      <c r="AY8" s="190"/>
      <c r="BA8" s="188">
        <v>1</v>
      </c>
      <c r="BB8" s="189"/>
      <c r="BC8" s="190"/>
      <c r="BD8" s="167">
        <v>4.5</v>
      </c>
      <c r="BI8" s="194">
        <v>1</v>
      </c>
      <c r="BL8" s="197">
        <v>3</v>
      </c>
      <c r="BN8" s="195">
        <v>1</v>
      </c>
      <c r="BP8" s="196">
        <v>1</v>
      </c>
      <c r="BQ8" s="194">
        <v>1</v>
      </c>
      <c r="BT8" s="197">
        <v>1.5</v>
      </c>
      <c r="BU8" s="210">
        <f t="shared" si="0"/>
        <v>2</v>
      </c>
      <c r="BV8" s="210" t="s">
        <v>36</v>
      </c>
      <c r="BW8" s="216" t="s">
        <v>37</v>
      </c>
      <c r="BX8" s="219" t="s">
        <v>38</v>
      </c>
      <c r="BY8" s="211">
        <f t="shared" si="1"/>
        <v>24</v>
      </c>
      <c r="BZ8" s="227">
        <f t="shared" si="2"/>
        <v>6</v>
      </c>
      <c r="CA8" s="203">
        <f t="shared" si="3"/>
        <v>2</v>
      </c>
      <c r="CB8" s="231">
        <f t="shared" si="4"/>
        <v>1</v>
      </c>
      <c r="CC8" s="195">
        <v>12</v>
      </c>
    </row>
    <row r="9" spans="1:81" x14ac:dyDescent="0.25">
      <c r="A9" s="188"/>
      <c r="B9" s="189"/>
      <c r="C9" s="190"/>
      <c r="E9" s="188"/>
      <c r="F9" s="189">
        <v>1</v>
      </c>
      <c r="G9" s="190"/>
      <c r="H9" s="164">
        <v>3</v>
      </c>
      <c r="I9" s="188"/>
      <c r="J9" s="189"/>
      <c r="K9" s="190"/>
      <c r="L9" s="191"/>
      <c r="M9" s="188"/>
      <c r="N9" s="189"/>
      <c r="O9" s="190"/>
      <c r="Q9" s="188"/>
      <c r="R9" s="189"/>
      <c r="S9" s="190"/>
      <c r="U9" s="188"/>
      <c r="V9" s="189"/>
      <c r="W9" s="190"/>
      <c r="Y9" s="188"/>
      <c r="Z9" s="189">
        <v>1</v>
      </c>
      <c r="AA9" s="190"/>
      <c r="AB9" s="192">
        <v>2</v>
      </c>
      <c r="AC9" s="188">
        <v>1</v>
      </c>
      <c r="AD9" s="189"/>
      <c r="AE9" s="190"/>
      <c r="AF9" s="193">
        <v>3</v>
      </c>
      <c r="AG9" s="188"/>
      <c r="AH9" s="189"/>
      <c r="AI9" s="190"/>
      <c r="AK9" s="188"/>
      <c r="AL9" s="189"/>
      <c r="AM9" s="190"/>
      <c r="AO9" s="188"/>
      <c r="AP9" s="189"/>
      <c r="AQ9" s="190"/>
      <c r="AS9" s="188"/>
      <c r="AT9" s="189"/>
      <c r="AU9" s="190"/>
      <c r="AW9" s="188"/>
      <c r="AX9" s="189"/>
      <c r="AY9" s="190">
        <v>1</v>
      </c>
      <c r="AZ9" s="166">
        <v>1.5</v>
      </c>
      <c r="BA9" s="188">
        <v>1</v>
      </c>
      <c r="BB9" s="189"/>
      <c r="BC9" s="190"/>
      <c r="BD9" s="167">
        <v>4.5</v>
      </c>
      <c r="BF9" s="195">
        <v>1</v>
      </c>
      <c r="BH9" s="196">
        <v>2</v>
      </c>
      <c r="BI9" s="194">
        <v>1</v>
      </c>
      <c r="BL9" s="197">
        <v>3</v>
      </c>
      <c r="BU9" s="210">
        <f t="shared" si="0"/>
        <v>3</v>
      </c>
      <c r="BV9" s="210" t="s">
        <v>105</v>
      </c>
      <c r="BW9" s="216" t="s">
        <v>34</v>
      </c>
      <c r="BX9" s="219" t="s">
        <v>106</v>
      </c>
      <c r="BY9" s="211">
        <f t="shared" si="1"/>
        <v>13.5</v>
      </c>
      <c r="BZ9" s="227">
        <f t="shared" si="2"/>
        <v>3</v>
      </c>
      <c r="CA9" s="203">
        <f t="shared" si="3"/>
        <v>1</v>
      </c>
      <c r="CB9" s="231">
        <f t="shared" si="4"/>
        <v>0</v>
      </c>
      <c r="CC9" s="195">
        <v>9</v>
      </c>
    </row>
    <row r="10" spans="1:81" x14ac:dyDescent="0.25">
      <c r="A10" s="188"/>
      <c r="B10" s="189"/>
      <c r="C10" s="190"/>
      <c r="E10" s="188"/>
      <c r="F10" s="189"/>
      <c r="G10" s="190"/>
      <c r="I10" s="188"/>
      <c r="J10" s="189"/>
      <c r="K10" s="190">
        <v>1</v>
      </c>
      <c r="L10" s="191">
        <v>0.5</v>
      </c>
      <c r="M10" s="188"/>
      <c r="N10" s="189"/>
      <c r="O10" s="190"/>
      <c r="Q10" s="188"/>
      <c r="R10" s="189"/>
      <c r="S10" s="190"/>
      <c r="U10" s="188">
        <v>1</v>
      </c>
      <c r="V10" s="189"/>
      <c r="W10" s="190"/>
      <c r="X10" s="164">
        <v>3</v>
      </c>
      <c r="Y10" s="188"/>
      <c r="Z10" s="189"/>
      <c r="AA10" s="190"/>
      <c r="AB10" s="192"/>
      <c r="AC10" s="188"/>
      <c r="AD10" s="189"/>
      <c r="AE10" s="190"/>
      <c r="AF10" s="193"/>
      <c r="AG10" s="188"/>
      <c r="AH10" s="189"/>
      <c r="AI10" s="190"/>
      <c r="AK10" s="188"/>
      <c r="AL10" s="189">
        <v>1</v>
      </c>
      <c r="AM10" s="190"/>
      <c r="AN10" s="167">
        <v>2</v>
      </c>
      <c r="AO10" s="188"/>
      <c r="AP10" s="189"/>
      <c r="AQ10" s="190"/>
      <c r="AS10" s="188"/>
      <c r="AT10" s="189">
        <v>1</v>
      </c>
      <c r="AU10" s="190"/>
      <c r="AV10" s="167">
        <v>3</v>
      </c>
      <c r="AW10" s="188"/>
      <c r="AX10" s="189"/>
      <c r="AY10" s="190"/>
      <c r="BA10" s="188"/>
      <c r="BB10" s="189"/>
      <c r="BC10" s="190">
        <v>1</v>
      </c>
      <c r="BD10" s="167">
        <v>1.5</v>
      </c>
      <c r="BI10" s="194">
        <v>1</v>
      </c>
      <c r="BL10" s="197">
        <v>3</v>
      </c>
      <c r="BU10" s="210">
        <f t="shared" si="0"/>
        <v>4</v>
      </c>
      <c r="BV10" s="210" t="s">
        <v>89</v>
      </c>
      <c r="BW10" s="216" t="s">
        <v>76</v>
      </c>
      <c r="BX10" s="219" t="s">
        <v>38</v>
      </c>
      <c r="BY10" s="211">
        <f t="shared" si="1"/>
        <v>12.5</v>
      </c>
      <c r="BZ10" s="227">
        <f t="shared" si="2"/>
        <v>2</v>
      </c>
      <c r="CA10" s="203">
        <f t="shared" si="3"/>
        <v>2</v>
      </c>
      <c r="CB10" s="231">
        <f t="shared" si="4"/>
        <v>1</v>
      </c>
      <c r="CC10" s="195">
        <v>7</v>
      </c>
    </row>
    <row r="11" spans="1:81" x14ac:dyDescent="0.25">
      <c r="A11" s="188"/>
      <c r="B11" s="189"/>
      <c r="C11" s="190"/>
      <c r="E11" s="188"/>
      <c r="F11" s="189"/>
      <c r="G11" s="190"/>
      <c r="I11" s="188"/>
      <c r="J11" s="189">
        <v>1</v>
      </c>
      <c r="K11" s="190"/>
      <c r="L11" s="191">
        <v>1</v>
      </c>
      <c r="M11" s="188"/>
      <c r="N11" s="189">
        <v>1</v>
      </c>
      <c r="O11" s="190"/>
      <c r="P11" s="164">
        <v>1</v>
      </c>
      <c r="Q11" s="188"/>
      <c r="R11" s="189"/>
      <c r="S11" s="190"/>
      <c r="U11" s="188"/>
      <c r="V11" s="189"/>
      <c r="W11" s="190">
        <v>1</v>
      </c>
      <c r="X11" s="164">
        <v>1</v>
      </c>
      <c r="Y11" s="188"/>
      <c r="Z11" s="189"/>
      <c r="AA11" s="190"/>
      <c r="AB11" s="192"/>
      <c r="AC11" s="188"/>
      <c r="AD11" s="189"/>
      <c r="AE11" s="190"/>
      <c r="AF11" s="193"/>
      <c r="AG11" s="188"/>
      <c r="AH11" s="189"/>
      <c r="AI11" s="190"/>
      <c r="AK11" s="188">
        <v>1</v>
      </c>
      <c r="AL11" s="189"/>
      <c r="AM11" s="190"/>
      <c r="AN11" s="167">
        <v>3</v>
      </c>
      <c r="AO11" s="188"/>
      <c r="AP11" s="189"/>
      <c r="AQ11" s="190"/>
      <c r="AS11" s="188"/>
      <c r="AT11" s="189"/>
      <c r="AU11" s="190">
        <v>1</v>
      </c>
      <c r="AV11" s="167">
        <v>1.5</v>
      </c>
      <c r="BA11" s="188">
        <v>1</v>
      </c>
      <c r="BB11" s="189"/>
      <c r="BC11" s="190"/>
      <c r="BD11" s="167">
        <v>4.5</v>
      </c>
      <c r="BU11" s="210">
        <f t="shared" si="0"/>
        <v>5</v>
      </c>
      <c r="BV11" s="210" t="s">
        <v>131</v>
      </c>
      <c r="BW11" s="172" t="s">
        <v>132</v>
      </c>
      <c r="BX11" s="219" t="s">
        <v>38</v>
      </c>
      <c r="BY11" s="198">
        <f t="shared" si="1"/>
        <v>11</v>
      </c>
      <c r="BZ11" s="188">
        <f t="shared" si="2"/>
        <v>2</v>
      </c>
      <c r="CA11" s="189">
        <f t="shared" si="3"/>
        <v>1</v>
      </c>
      <c r="CB11" s="231">
        <f t="shared" si="4"/>
        <v>2</v>
      </c>
      <c r="CC11" s="225">
        <v>6</v>
      </c>
    </row>
    <row r="12" spans="1:81" x14ac:dyDescent="0.25">
      <c r="A12" s="188"/>
      <c r="B12" s="189"/>
      <c r="C12" s="190"/>
      <c r="E12" s="188"/>
      <c r="F12" s="189"/>
      <c r="G12" s="190">
        <v>1</v>
      </c>
      <c r="H12" s="164">
        <v>1.5</v>
      </c>
      <c r="I12" s="188"/>
      <c r="J12" s="189"/>
      <c r="K12" s="190"/>
      <c r="L12" s="191"/>
      <c r="M12" s="188"/>
      <c r="N12" s="189">
        <v>1</v>
      </c>
      <c r="O12" s="190"/>
      <c r="P12" s="164">
        <v>1</v>
      </c>
      <c r="Q12" s="188"/>
      <c r="R12" s="189"/>
      <c r="S12" s="190"/>
      <c r="U12" s="188"/>
      <c r="V12" s="189"/>
      <c r="W12" s="190"/>
      <c r="Y12" s="188"/>
      <c r="Z12" s="189"/>
      <c r="AA12" s="190"/>
      <c r="AB12" s="192"/>
      <c r="AC12" s="188"/>
      <c r="AD12" s="189">
        <v>1</v>
      </c>
      <c r="AE12" s="190"/>
      <c r="AF12" s="193">
        <v>2</v>
      </c>
      <c r="AG12" s="188"/>
      <c r="AH12" s="189"/>
      <c r="AI12" s="190"/>
      <c r="AK12" s="188"/>
      <c r="AL12" s="189"/>
      <c r="AM12" s="190"/>
      <c r="AO12" s="188"/>
      <c r="AP12" s="189"/>
      <c r="AQ12" s="190"/>
      <c r="AS12" s="188"/>
      <c r="AT12" s="189"/>
      <c r="AU12" s="190">
        <v>1</v>
      </c>
      <c r="AV12" s="167">
        <v>1.5</v>
      </c>
      <c r="AW12" s="188"/>
      <c r="AX12" s="189"/>
      <c r="AY12" s="190"/>
      <c r="BA12" s="188"/>
      <c r="BB12" s="189"/>
      <c r="BC12" s="190">
        <v>1</v>
      </c>
      <c r="BD12" s="167">
        <v>1.5</v>
      </c>
      <c r="BJ12" s="195">
        <v>1</v>
      </c>
      <c r="BL12" s="197">
        <v>2</v>
      </c>
      <c r="BS12" s="195">
        <v>1</v>
      </c>
      <c r="BT12" s="197">
        <v>0.5</v>
      </c>
      <c r="BU12" s="210">
        <f t="shared" si="0"/>
        <v>6</v>
      </c>
      <c r="BV12" s="210" t="s">
        <v>137</v>
      </c>
      <c r="BW12" s="172" t="s">
        <v>138</v>
      </c>
      <c r="BX12" s="219" t="s">
        <v>38</v>
      </c>
      <c r="BY12" s="198">
        <f t="shared" si="1"/>
        <v>10</v>
      </c>
      <c r="BZ12" s="188">
        <f t="shared" si="2"/>
        <v>0</v>
      </c>
      <c r="CA12" s="189">
        <f t="shared" si="3"/>
        <v>3</v>
      </c>
      <c r="CB12" s="231">
        <f t="shared" si="4"/>
        <v>4</v>
      </c>
      <c r="CC12" s="225">
        <v>5</v>
      </c>
    </row>
    <row r="13" spans="1:81" x14ac:dyDescent="0.25">
      <c r="A13" s="188"/>
      <c r="B13" s="189"/>
      <c r="C13" s="190"/>
      <c r="E13" s="188"/>
      <c r="F13" s="189"/>
      <c r="G13" s="190"/>
      <c r="I13" s="188"/>
      <c r="J13" s="189"/>
      <c r="K13" s="190"/>
      <c r="L13" s="191"/>
      <c r="M13" s="188"/>
      <c r="N13" s="189"/>
      <c r="O13" s="190"/>
      <c r="Q13" s="188"/>
      <c r="R13" s="189"/>
      <c r="S13" s="190"/>
      <c r="U13" s="188">
        <v>1</v>
      </c>
      <c r="V13" s="189"/>
      <c r="W13" s="190"/>
      <c r="X13" s="164">
        <v>3</v>
      </c>
      <c r="Y13" s="188"/>
      <c r="Z13" s="189"/>
      <c r="AA13" s="190"/>
      <c r="AB13" s="192"/>
      <c r="AC13" s="188"/>
      <c r="AD13" s="189"/>
      <c r="AE13" s="190"/>
      <c r="AF13" s="193"/>
      <c r="AG13" s="188"/>
      <c r="AH13" s="189">
        <v>1</v>
      </c>
      <c r="AI13" s="190"/>
      <c r="AJ13" s="166">
        <v>2</v>
      </c>
      <c r="AK13" s="188">
        <v>1</v>
      </c>
      <c r="AL13" s="189"/>
      <c r="AM13" s="190"/>
      <c r="AN13" s="167">
        <v>3</v>
      </c>
      <c r="AO13" s="188"/>
      <c r="AP13" s="189"/>
      <c r="AQ13" s="190"/>
      <c r="AS13" s="188"/>
      <c r="AT13" s="189"/>
      <c r="AU13" s="190"/>
      <c r="AW13" s="188"/>
      <c r="AX13" s="189"/>
      <c r="AY13" s="190"/>
      <c r="BA13" s="188"/>
      <c r="BB13" s="189">
        <v>1</v>
      </c>
      <c r="BC13" s="190"/>
      <c r="BD13" s="167">
        <v>3</v>
      </c>
      <c r="BU13" s="210">
        <f t="shared" si="0"/>
        <v>7</v>
      </c>
      <c r="BV13" s="220" t="s">
        <v>54</v>
      </c>
      <c r="BW13" s="232" t="s">
        <v>55</v>
      </c>
      <c r="BX13" s="221" t="s">
        <v>56</v>
      </c>
      <c r="BY13" s="198">
        <f t="shared" si="1"/>
        <v>9</v>
      </c>
      <c r="BZ13" s="188">
        <f t="shared" si="2"/>
        <v>2</v>
      </c>
      <c r="CA13" s="189">
        <f t="shared" si="3"/>
        <v>1</v>
      </c>
      <c r="CB13" s="231">
        <f t="shared" si="4"/>
        <v>0</v>
      </c>
      <c r="CC13" s="225">
        <v>4</v>
      </c>
    </row>
    <row r="14" spans="1:81" x14ac:dyDescent="0.25">
      <c r="A14" s="188"/>
      <c r="B14" s="189"/>
      <c r="C14" s="190">
        <v>1</v>
      </c>
      <c r="D14" s="164">
        <v>1.5</v>
      </c>
      <c r="E14" s="188"/>
      <c r="F14" s="189"/>
      <c r="G14" s="190"/>
      <c r="I14" s="188"/>
      <c r="J14" s="189"/>
      <c r="K14" s="190"/>
      <c r="L14" s="191"/>
      <c r="M14" s="188"/>
      <c r="N14" s="189"/>
      <c r="O14" s="190"/>
      <c r="Q14" s="188"/>
      <c r="R14" s="189"/>
      <c r="S14" s="190">
        <v>1</v>
      </c>
      <c r="T14" s="164">
        <v>1</v>
      </c>
      <c r="U14" s="188"/>
      <c r="V14" s="189">
        <v>1</v>
      </c>
      <c r="W14" s="190"/>
      <c r="X14" s="164">
        <v>2</v>
      </c>
      <c r="Y14" s="188">
        <v>1</v>
      </c>
      <c r="Z14" s="189"/>
      <c r="AA14" s="190"/>
      <c r="AB14" s="192">
        <v>3</v>
      </c>
      <c r="AC14" s="188"/>
      <c r="AD14" s="189">
        <v>1</v>
      </c>
      <c r="AE14" s="190"/>
      <c r="AF14" s="193">
        <v>2</v>
      </c>
      <c r="AG14" s="188">
        <v>1</v>
      </c>
      <c r="AH14" s="189"/>
      <c r="AI14" s="190"/>
      <c r="AJ14" s="166">
        <v>3</v>
      </c>
      <c r="AK14" s="188">
        <v>1</v>
      </c>
      <c r="AL14" s="189"/>
      <c r="AM14" s="190"/>
      <c r="AN14" s="167">
        <v>3</v>
      </c>
      <c r="AO14" s="188"/>
      <c r="AP14" s="189"/>
      <c r="AQ14" s="190"/>
      <c r="AS14" s="188"/>
      <c r="AT14" s="189"/>
      <c r="AU14" s="190"/>
      <c r="AW14" s="188">
        <v>1</v>
      </c>
      <c r="AX14" s="189"/>
      <c r="AY14" s="190"/>
      <c r="AZ14" s="166">
        <v>4.5</v>
      </c>
      <c r="BA14" s="188"/>
      <c r="BB14" s="189"/>
      <c r="BC14" s="190"/>
      <c r="BN14" s="195">
        <v>1</v>
      </c>
      <c r="BP14" s="196">
        <v>1</v>
      </c>
      <c r="BQ14" s="194">
        <v>1</v>
      </c>
      <c r="BT14" s="197">
        <v>1.5</v>
      </c>
      <c r="BU14" s="210">
        <f t="shared" si="0"/>
        <v>8</v>
      </c>
      <c r="BV14" s="210" t="s">
        <v>61</v>
      </c>
      <c r="BW14" s="216" t="s">
        <v>62</v>
      </c>
      <c r="BX14" s="219" t="s">
        <v>56</v>
      </c>
      <c r="BY14" s="211">
        <f t="shared" si="1"/>
        <v>8.5</v>
      </c>
      <c r="BZ14" s="227">
        <f t="shared" si="2"/>
        <v>2</v>
      </c>
      <c r="CA14" s="203">
        <f t="shared" si="3"/>
        <v>2</v>
      </c>
      <c r="CB14" s="231">
        <f t="shared" si="4"/>
        <v>0</v>
      </c>
      <c r="CC14" s="225">
        <v>3</v>
      </c>
    </row>
    <row r="15" spans="1:81" x14ac:dyDescent="0.25">
      <c r="A15" s="188"/>
      <c r="B15" s="189"/>
      <c r="C15" s="190"/>
      <c r="E15" s="188"/>
      <c r="F15" s="189"/>
      <c r="G15" s="190"/>
      <c r="I15" s="188"/>
      <c r="J15" s="189"/>
      <c r="K15" s="190"/>
      <c r="L15" s="191"/>
      <c r="M15" s="188"/>
      <c r="N15" s="189"/>
      <c r="O15" s="190"/>
      <c r="Q15" s="188"/>
      <c r="R15" s="189"/>
      <c r="S15" s="190"/>
      <c r="U15" s="188">
        <v>1</v>
      </c>
      <c r="V15" s="189"/>
      <c r="W15" s="190"/>
      <c r="X15" s="164">
        <v>3</v>
      </c>
      <c r="Y15" s="188"/>
      <c r="Z15" s="189"/>
      <c r="AA15" s="190">
        <v>1</v>
      </c>
      <c r="AB15" s="192">
        <v>1</v>
      </c>
      <c r="AC15" s="188"/>
      <c r="AD15" s="189"/>
      <c r="AE15" s="190">
        <v>1</v>
      </c>
      <c r="AF15" s="193">
        <v>1</v>
      </c>
      <c r="AG15" s="188"/>
      <c r="AH15" s="189"/>
      <c r="AI15" s="190"/>
      <c r="AK15" s="188">
        <v>1</v>
      </c>
      <c r="AL15" s="189"/>
      <c r="AM15" s="190"/>
      <c r="AN15" s="167">
        <v>3</v>
      </c>
      <c r="AO15" s="188"/>
      <c r="AP15" s="189"/>
      <c r="AQ15" s="190"/>
      <c r="AS15" s="188"/>
      <c r="AT15" s="189"/>
      <c r="AU15" s="190"/>
      <c r="AW15" s="188"/>
      <c r="AX15" s="189"/>
      <c r="AY15" s="190">
        <v>1</v>
      </c>
      <c r="AZ15" s="166">
        <v>1.5</v>
      </c>
      <c r="BA15" s="188"/>
      <c r="BB15" s="189"/>
      <c r="BC15" s="190"/>
      <c r="BR15" s="195">
        <v>1</v>
      </c>
      <c r="BT15" s="197">
        <v>1</v>
      </c>
      <c r="BU15" s="210">
        <f t="shared" si="0"/>
        <v>9</v>
      </c>
      <c r="BV15" s="220" t="s">
        <v>84</v>
      </c>
      <c r="BW15" s="232" t="s">
        <v>85</v>
      </c>
      <c r="BX15" s="221" t="s">
        <v>56</v>
      </c>
      <c r="BY15" s="198">
        <f t="shared" si="1"/>
        <v>8</v>
      </c>
      <c r="BZ15" s="188">
        <f t="shared" si="2"/>
        <v>2</v>
      </c>
      <c r="CA15" s="189">
        <f t="shared" si="3"/>
        <v>1</v>
      </c>
      <c r="CB15" s="231">
        <f t="shared" si="4"/>
        <v>1</v>
      </c>
      <c r="CC15" s="225">
        <v>2</v>
      </c>
    </row>
    <row r="16" spans="1:81" ht="15.75" thickBot="1" x14ac:dyDescent="0.3">
      <c r="A16" s="188"/>
      <c r="B16" s="189"/>
      <c r="C16" s="190"/>
      <c r="E16" s="188"/>
      <c r="F16" s="189"/>
      <c r="G16" s="190"/>
      <c r="I16" s="188"/>
      <c r="J16" s="189"/>
      <c r="K16" s="190"/>
      <c r="L16" s="191"/>
      <c r="M16" s="188"/>
      <c r="N16" s="189"/>
      <c r="O16" s="190"/>
      <c r="Q16" s="188"/>
      <c r="R16" s="189">
        <v>1</v>
      </c>
      <c r="S16" s="190"/>
      <c r="T16" s="164">
        <v>2</v>
      </c>
      <c r="U16" s="188"/>
      <c r="V16" s="189"/>
      <c r="W16" s="190"/>
      <c r="Y16" s="188"/>
      <c r="Z16" s="189"/>
      <c r="AA16" s="190"/>
      <c r="AB16" s="192"/>
      <c r="AC16" s="188">
        <v>1</v>
      </c>
      <c r="AD16" s="189"/>
      <c r="AE16" s="190"/>
      <c r="AF16" s="193">
        <v>3</v>
      </c>
      <c r="AG16" s="188">
        <v>1</v>
      </c>
      <c r="AH16" s="189"/>
      <c r="AI16" s="190"/>
      <c r="AJ16" s="166">
        <v>3</v>
      </c>
      <c r="AK16" s="188"/>
      <c r="AL16" s="189"/>
      <c r="AM16" s="190">
        <v>1</v>
      </c>
      <c r="AN16" s="167">
        <v>1</v>
      </c>
      <c r="AO16" s="188"/>
      <c r="AP16" s="189"/>
      <c r="AQ16" s="190"/>
      <c r="AS16" s="188"/>
      <c r="AT16" s="189"/>
      <c r="AU16" s="190"/>
      <c r="AW16" s="188"/>
      <c r="AX16" s="189"/>
      <c r="AY16" s="190"/>
      <c r="BA16" s="188"/>
      <c r="BB16" s="189"/>
      <c r="BC16" s="190"/>
      <c r="BE16" s="194">
        <v>1</v>
      </c>
      <c r="BH16" s="196">
        <v>3</v>
      </c>
      <c r="BJ16" s="195">
        <v>1</v>
      </c>
      <c r="BL16" s="197">
        <v>2</v>
      </c>
      <c r="BM16" s="194">
        <v>1</v>
      </c>
      <c r="BP16" s="196">
        <v>1.5</v>
      </c>
      <c r="BR16" s="195">
        <v>1</v>
      </c>
      <c r="BT16" s="197">
        <v>1</v>
      </c>
      <c r="BU16" s="212">
        <f t="shared" si="0"/>
        <v>10</v>
      </c>
      <c r="BV16" s="222" t="s">
        <v>102</v>
      </c>
      <c r="BW16" s="217" t="s">
        <v>48</v>
      </c>
      <c r="BX16" s="223" t="s">
        <v>100</v>
      </c>
      <c r="BY16" s="213">
        <f t="shared" si="1"/>
        <v>7</v>
      </c>
      <c r="BZ16" s="234">
        <f t="shared" si="2"/>
        <v>1</v>
      </c>
      <c r="CA16" s="236">
        <f t="shared" si="3"/>
        <v>2</v>
      </c>
      <c r="CB16" s="238">
        <f t="shared" si="4"/>
        <v>1</v>
      </c>
      <c r="CC16" s="226">
        <v>1</v>
      </c>
    </row>
    <row r="17" spans="1:80" x14ac:dyDescent="0.25">
      <c r="A17" s="188"/>
      <c r="B17" s="189"/>
      <c r="C17" s="190"/>
      <c r="E17" s="188"/>
      <c r="F17" s="189"/>
      <c r="G17" s="190">
        <v>1</v>
      </c>
      <c r="H17" s="164">
        <v>1.5</v>
      </c>
      <c r="I17" s="188"/>
      <c r="J17" s="189"/>
      <c r="K17" s="190"/>
      <c r="L17" s="191"/>
      <c r="M17" s="188"/>
      <c r="N17" s="189"/>
      <c r="O17" s="190"/>
      <c r="Q17" s="188"/>
      <c r="R17" s="189"/>
      <c r="S17" s="190"/>
      <c r="U17" s="188"/>
      <c r="V17" s="189">
        <v>1</v>
      </c>
      <c r="W17" s="190"/>
      <c r="X17" s="164">
        <v>2</v>
      </c>
      <c r="Y17" s="188"/>
      <c r="Z17" s="189"/>
      <c r="AA17" s="190"/>
      <c r="AB17" s="192"/>
      <c r="AC17" s="188"/>
      <c r="AD17" s="189"/>
      <c r="AE17" s="190"/>
      <c r="AF17" s="193"/>
      <c r="AG17" s="188"/>
      <c r="AH17" s="189"/>
      <c r="AI17" s="190"/>
      <c r="AK17" s="188"/>
      <c r="AL17" s="189">
        <v>1</v>
      </c>
      <c r="AM17" s="190"/>
      <c r="AN17" s="167">
        <v>2</v>
      </c>
      <c r="AO17" s="188"/>
      <c r="AP17" s="189"/>
      <c r="AQ17" s="190"/>
      <c r="AS17" s="188"/>
      <c r="AT17" s="189"/>
      <c r="AU17" s="190"/>
      <c r="AW17" s="188"/>
      <c r="AX17" s="189"/>
      <c r="AY17" s="190"/>
      <c r="BA17" s="188"/>
      <c r="BB17" s="189"/>
      <c r="BC17" s="190"/>
      <c r="BK17" s="195">
        <v>1</v>
      </c>
      <c r="BL17" s="197">
        <v>1</v>
      </c>
      <c r="BU17" s="172">
        <f t="shared" si="0"/>
        <v>11</v>
      </c>
      <c r="BV17" s="233" t="s">
        <v>67</v>
      </c>
      <c r="BW17" s="233" t="s">
        <v>68</v>
      </c>
      <c r="BX17" s="233" t="s">
        <v>69</v>
      </c>
      <c r="BY17" s="198">
        <f t="shared" si="1"/>
        <v>6.5</v>
      </c>
      <c r="BZ17" s="188">
        <f t="shared" si="2"/>
        <v>0</v>
      </c>
      <c r="CA17" s="189">
        <f t="shared" si="3"/>
        <v>2</v>
      </c>
      <c r="CB17" s="239">
        <f t="shared" si="4"/>
        <v>2</v>
      </c>
    </row>
    <row r="18" spans="1:80" x14ac:dyDescent="0.25">
      <c r="A18" s="188"/>
      <c r="B18" s="189"/>
      <c r="C18" s="190"/>
      <c r="E18" s="188"/>
      <c r="F18" s="189"/>
      <c r="G18" s="190"/>
      <c r="I18" s="188"/>
      <c r="J18" s="189"/>
      <c r="K18" s="190"/>
      <c r="L18" s="191"/>
      <c r="M18" s="188"/>
      <c r="N18" s="189"/>
      <c r="O18" s="190"/>
      <c r="Q18" s="188"/>
      <c r="R18" s="189"/>
      <c r="S18" s="190"/>
      <c r="U18" s="188"/>
      <c r="V18" s="189"/>
      <c r="W18" s="190"/>
      <c r="Y18" s="188"/>
      <c r="Z18" s="189">
        <v>1</v>
      </c>
      <c r="AA18" s="190"/>
      <c r="AB18" s="192">
        <v>2</v>
      </c>
      <c r="AC18" s="188"/>
      <c r="AD18" s="189"/>
      <c r="AE18" s="190"/>
      <c r="AF18" s="193"/>
      <c r="AG18" s="188"/>
      <c r="AH18" s="189"/>
      <c r="AI18" s="190"/>
      <c r="AK18" s="188"/>
      <c r="AL18" s="189"/>
      <c r="AM18" s="190"/>
      <c r="AO18" s="188"/>
      <c r="AP18" s="189"/>
      <c r="AQ18" s="190"/>
      <c r="AS18" s="188"/>
      <c r="AT18" s="189"/>
      <c r="AU18" s="190">
        <v>1</v>
      </c>
      <c r="AV18" s="167">
        <v>1.5</v>
      </c>
      <c r="AW18" s="188"/>
      <c r="AX18" s="189"/>
      <c r="AY18" s="190"/>
      <c r="BA18" s="188"/>
      <c r="BB18" s="189">
        <v>1</v>
      </c>
      <c r="BC18" s="190"/>
      <c r="BD18" s="167">
        <v>3</v>
      </c>
      <c r="BQ18" s="194">
        <v>1</v>
      </c>
      <c r="BT18" s="197">
        <v>1.5</v>
      </c>
      <c r="BU18" s="172">
        <f t="shared" si="0"/>
        <v>12</v>
      </c>
      <c r="BV18" s="199" t="s">
        <v>81</v>
      </c>
      <c r="BW18" s="199" t="s">
        <v>59</v>
      </c>
      <c r="BX18" s="199" t="s">
        <v>60</v>
      </c>
      <c r="BY18" s="198">
        <f t="shared" si="1"/>
        <v>6</v>
      </c>
      <c r="BZ18" s="188">
        <f t="shared" si="2"/>
        <v>1</v>
      </c>
      <c r="CA18" s="189">
        <f t="shared" si="3"/>
        <v>1</v>
      </c>
      <c r="CB18" s="239">
        <f t="shared" si="4"/>
        <v>1</v>
      </c>
    </row>
    <row r="19" spans="1:80" x14ac:dyDescent="0.25">
      <c r="A19" s="188"/>
      <c r="B19" s="189"/>
      <c r="C19" s="190"/>
      <c r="E19" s="188"/>
      <c r="F19" s="189"/>
      <c r="G19" s="190"/>
      <c r="I19" s="188"/>
      <c r="J19" s="189"/>
      <c r="K19" s="190"/>
      <c r="L19" s="191"/>
      <c r="M19" s="188"/>
      <c r="N19" s="189"/>
      <c r="O19" s="190"/>
      <c r="Q19" s="188"/>
      <c r="R19" s="189"/>
      <c r="S19" s="190"/>
      <c r="U19" s="188"/>
      <c r="V19" s="189">
        <v>1</v>
      </c>
      <c r="W19" s="190"/>
      <c r="X19" s="164">
        <v>2</v>
      </c>
      <c r="Y19" s="188"/>
      <c r="Z19" s="189"/>
      <c r="AA19" s="190"/>
      <c r="AB19" s="192"/>
      <c r="AC19" s="188"/>
      <c r="AD19" s="189"/>
      <c r="AE19" s="190"/>
      <c r="AF19" s="193"/>
      <c r="AG19" s="188"/>
      <c r="AH19" s="189"/>
      <c r="AI19" s="190"/>
      <c r="AK19" s="188"/>
      <c r="AL19" s="189"/>
      <c r="AM19" s="190">
        <v>1</v>
      </c>
      <c r="AN19" s="167">
        <v>1</v>
      </c>
      <c r="AO19" s="188"/>
      <c r="AP19" s="189"/>
      <c r="AQ19" s="190"/>
      <c r="AS19" s="188"/>
      <c r="AT19" s="189"/>
      <c r="AU19" s="190"/>
      <c r="AW19" s="188"/>
      <c r="AX19" s="189"/>
      <c r="AY19" s="190"/>
      <c r="BA19" s="188"/>
      <c r="BB19" s="189">
        <v>1</v>
      </c>
      <c r="BC19" s="190"/>
      <c r="BD19" s="167">
        <v>3</v>
      </c>
      <c r="BU19" s="172">
        <f t="shared" si="0"/>
        <v>13</v>
      </c>
      <c r="BV19" s="199" t="s">
        <v>107</v>
      </c>
      <c r="BW19" s="199" t="s">
        <v>62</v>
      </c>
      <c r="BX19" s="199" t="s">
        <v>51</v>
      </c>
      <c r="BY19" s="198">
        <f t="shared" si="1"/>
        <v>6</v>
      </c>
      <c r="BZ19" s="188">
        <f t="shared" si="2"/>
        <v>0</v>
      </c>
      <c r="CA19" s="189">
        <f t="shared" si="3"/>
        <v>2</v>
      </c>
      <c r="CB19" s="239">
        <f t="shared" si="4"/>
        <v>1</v>
      </c>
    </row>
    <row r="20" spans="1:80" x14ac:dyDescent="0.25">
      <c r="A20" s="188">
        <v>1</v>
      </c>
      <c r="B20" s="189"/>
      <c r="C20" s="190"/>
      <c r="D20" s="164">
        <v>4.5</v>
      </c>
      <c r="E20" s="188"/>
      <c r="F20" s="189"/>
      <c r="G20" s="190"/>
      <c r="I20" s="188">
        <v>1</v>
      </c>
      <c r="J20" s="189"/>
      <c r="K20" s="190"/>
      <c r="L20" s="191">
        <v>1.5</v>
      </c>
      <c r="M20" s="188">
        <v>1</v>
      </c>
      <c r="N20" s="189"/>
      <c r="O20" s="190"/>
      <c r="P20" s="164">
        <v>1.5</v>
      </c>
      <c r="Q20" s="188"/>
      <c r="R20" s="189"/>
      <c r="S20" s="190"/>
      <c r="U20" s="188"/>
      <c r="V20" s="189"/>
      <c r="W20" s="190">
        <v>1</v>
      </c>
      <c r="X20" s="164">
        <v>1</v>
      </c>
      <c r="Y20" s="188"/>
      <c r="Z20" s="189"/>
      <c r="AA20" s="190"/>
      <c r="AB20" s="192"/>
      <c r="AC20" s="188"/>
      <c r="AD20" s="189"/>
      <c r="AE20" s="190"/>
      <c r="AF20" s="193"/>
      <c r="AG20" s="188"/>
      <c r="AH20" s="189">
        <v>1</v>
      </c>
      <c r="AI20" s="190"/>
      <c r="AJ20" s="166">
        <v>2</v>
      </c>
      <c r="AK20" s="188"/>
      <c r="AL20" s="189"/>
      <c r="AM20" s="190">
        <v>1</v>
      </c>
      <c r="AN20" s="167">
        <v>1</v>
      </c>
      <c r="AO20" s="188"/>
      <c r="AP20" s="189"/>
      <c r="AQ20" s="190">
        <v>1</v>
      </c>
      <c r="AR20" s="166">
        <v>1.5</v>
      </c>
      <c r="AS20" s="188"/>
      <c r="AT20" s="189"/>
      <c r="AU20" s="190"/>
      <c r="AW20" s="188"/>
      <c r="AX20" s="189">
        <v>1</v>
      </c>
      <c r="AY20" s="190"/>
      <c r="AZ20" s="166">
        <v>3</v>
      </c>
      <c r="BA20" s="188"/>
      <c r="BB20" s="189"/>
      <c r="BC20" s="190">
        <v>1</v>
      </c>
      <c r="BD20" s="167">
        <v>1.5</v>
      </c>
      <c r="BU20" s="216">
        <f t="shared" si="0"/>
        <v>14</v>
      </c>
      <c r="BV20" s="214" t="s">
        <v>65</v>
      </c>
      <c r="BW20" s="214" t="s">
        <v>66</v>
      </c>
      <c r="BX20" s="214" t="s">
        <v>38</v>
      </c>
      <c r="BY20" s="211">
        <f t="shared" si="1"/>
        <v>5</v>
      </c>
      <c r="BZ20" s="227">
        <f t="shared" si="2"/>
        <v>1</v>
      </c>
      <c r="CA20" s="203">
        <f t="shared" si="3"/>
        <v>0</v>
      </c>
      <c r="CB20" s="230">
        <f t="shared" si="4"/>
        <v>3</v>
      </c>
    </row>
    <row r="21" spans="1:80" x14ac:dyDescent="0.25">
      <c r="A21" s="188"/>
      <c r="B21" s="189"/>
      <c r="C21" s="190"/>
      <c r="E21" s="188"/>
      <c r="F21" s="189"/>
      <c r="G21" s="190"/>
      <c r="I21" s="188"/>
      <c r="J21" s="189"/>
      <c r="K21" s="190"/>
      <c r="L21" s="191"/>
      <c r="M21" s="188"/>
      <c r="N21" s="189"/>
      <c r="O21" s="190"/>
      <c r="Q21" s="188"/>
      <c r="R21" s="189"/>
      <c r="S21" s="190"/>
      <c r="U21" s="188"/>
      <c r="V21" s="189"/>
      <c r="W21" s="190">
        <v>1</v>
      </c>
      <c r="X21" s="164">
        <v>1</v>
      </c>
      <c r="Y21" s="188"/>
      <c r="Z21" s="189"/>
      <c r="AA21" s="190"/>
      <c r="AB21" s="192"/>
      <c r="AC21" s="188"/>
      <c r="AD21" s="189"/>
      <c r="AE21" s="190"/>
      <c r="AF21" s="193"/>
      <c r="AG21" s="188"/>
      <c r="AH21" s="189"/>
      <c r="AI21" s="190"/>
      <c r="AK21" s="188"/>
      <c r="AL21" s="189"/>
      <c r="AM21" s="190"/>
      <c r="AO21" s="188"/>
      <c r="AP21" s="189"/>
      <c r="AQ21" s="190"/>
      <c r="AS21" s="188"/>
      <c r="AT21" s="189"/>
      <c r="AU21" s="190"/>
      <c r="AW21" s="188"/>
      <c r="AX21" s="189"/>
      <c r="AY21" s="190"/>
      <c r="BA21" s="188"/>
      <c r="BB21" s="189">
        <v>1</v>
      </c>
      <c r="BC21" s="190"/>
      <c r="BD21" s="167">
        <v>3</v>
      </c>
      <c r="BO21" s="195">
        <v>1</v>
      </c>
      <c r="BP21" s="196">
        <v>0.5</v>
      </c>
      <c r="BR21" s="195">
        <v>1</v>
      </c>
      <c r="BT21" s="197">
        <v>1</v>
      </c>
      <c r="BU21" s="172">
        <f t="shared" si="0"/>
        <v>15</v>
      </c>
      <c r="BV21" s="199" t="s">
        <v>101</v>
      </c>
      <c r="BW21" s="199" t="s">
        <v>66</v>
      </c>
      <c r="BX21" s="199" t="s">
        <v>56</v>
      </c>
      <c r="BY21" s="198">
        <f t="shared" si="1"/>
        <v>5</v>
      </c>
      <c r="BZ21" s="188">
        <f t="shared" si="2"/>
        <v>0</v>
      </c>
      <c r="CA21" s="189">
        <f t="shared" si="3"/>
        <v>2</v>
      </c>
      <c r="CB21" s="239">
        <f t="shared" si="4"/>
        <v>1</v>
      </c>
    </row>
    <row r="22" spans="1:80" x14ac:dyDescent="0.25">
      <c r="A22" s="188"/>
      <c r="B22" s="189"/>
      <c r="C22" s="190"/>
      <c r="E22" s="188"/>
      <c r="F22" s="189"/>
      <c r="G22" s="190"/>
      <c r="I22" s="188">
        <v>1</v>
      </c>
      <c r="J22" s="189"/>
      <c r="K22" s="190"/>
      <c r="L22" s="191">
        <v>1.5</v>
      </c>
      <c r="M22" s="188"/>
      <c r="N22" s="189"/>
      <c r="O22" s="190"/>
      <c r="Q22" s="188">
        <v>1</v>
      </c>
      <c r="R22" s="189"/>
      <c r="S22" s="190"/>
      <c r="T22" s="164">
        <v>3</v>
      </c>
      <c r="U22" s="188"/>
      <c r="V22" s="189"/>
      <c r="W22" s="190"/>
      <c r="Y22" s="188"/>
      <c r="Z22" s="189"/>
      <c r="AA22" s="190"/>
      <c r="AB22" s="192"/>
      <c r="AC22" s="188"/>
      <c r="AD22" s="189"/>
      <c r="AE22" s="190"/>
      <c r="AF22" s="193"/>
      <c r="AG22" s="188"/>
      <c r="AH22" s="189"/>
      <c r="AI22" s="190">
        <v>1</v>
      </c>
      <c r="AJ22" s="166">
        <v>1</v>
      </c>
      <c r="AK22" s="188"/>
      <c r="AL22" s="189">
        <v>1</v>
      </c>
      <c r="AM22" s="190"/>
      <c r="AN22" s="167">
        <v>2</v>
      </c>
      <c r="AO22" s="188"/>
      <c r="AP22" s="189">
        <v>1</v>
      </c>
      <c r="AQ22" s="190"/>
      <c r="AR22" s="166">
        <v>3</v>
      </c>
      <c r="AS22" s="188"/>
      <c r="AT22" s="189">
        <v>1</v>
      </c>
      <c r="AU22" s="190"/>
      <c r="AV22" s="167">
        <v>3</v>
      </c>
      <c r="AY22" s="190">
        <v>1</v>
      </c>
      <c r="AZ22" s="166">
        <v>1.5</v>
      </c>
      <c r="BA22" s="188"/>
      <c r="BB22" s="189"/>
      <c r="BC22" s="190"/>
      <c r="BU22" s="216">
        <f t="shared" si="0"/>
        <v>16</v>
      </c>
      <c r="BV22" s="214" t="s">
        <v>129</v>
      </c>
      <c r="BW22" s="214" t="s">
        <v>130</v>
      </c>
      <c r="BX22" s="214" t="s">
        <v>41</v>
      </c>
      <c r="BY22" s="211">
        <f t="shared" si="1"/>
        <v>5</v>
      </c>
      <c r="BZ22" s="227">
        <f t="shared" si="2"/>
        <v>0</v>
      </c>
      <c r="CA22" s="203">
        <f t="shared" si="3"/>
        <v>2</v>
      </c>
      <c r="CB22" s="230">
        <f t="shared" si="4"/>
        <v>0</v>
      </c>
    </row>
    <row r="23" spans="1:80" x14ac:dyDescent="0.25">
      <c r="A23" s="188"/>
      <c r="B23" s="189"/>
      <c r="C23" s="190"/>
      <c r="E23" s="188"/>
      <c r="F23" s="189"/>
      <c r="G23" s="190">
        <v>1</v>
      </c>
      <c r="H23" s="164">
        <v>1.5</v>
      </c>
      <c r="I23" s="188"/>
      <c r="J23" s="189"/>
      <c r="K23" s="190"/>
      <c r="L23" s="191"/>
      <c r="M23" s="188"/>
      <c r="N23" s="189"/>
      <c r="O23" s="190"/>
      <c r="Q23" s="188"/>
      <c r="R23" s="189"/>
      <c r="S23" s="190"/>
      <c r="U23" s="188"/>
      <c r="V23" s="189"/>
      <c r="W23" s="190"/>
      <c r="Y23" s="188"/>
      <c r="Z23" s="189"/>
      <c r="AA23" s="190"/>
      <c r="AB23" s="192"/>
      <c r="AC23" s="188"/>
      <c r="AD23" s="189"/>
      <c r="AE23" s="190"/>
      <c r="AF23" s="193"/>
      <c r="AG23" s="188"/>
      <c r="AH23" s="189"/>
      <c r="AI23" s="190"/>
      <c r="AK23" s="188"/>
      <c r="AL23" s="189"/>
      <c r="AM23" s="190"/>
      <c r="AO23" s="188"/>
      <c r="AP23" s="189"/>
      <c r="AQ23" s="190"/>
      <c r="AS23" s="188"/>
      <c r="AT23" s="189"/>
      <c r="AU23" s="190"/>
      <c r="AW23" s="188"/>
      <c r="AX23" s="189"/>
      <c r="AY23" s="190">
        <v>1</v>
      </c>
      <c r="AZ23" s="166">
        <v>1.5</v>
      </c>
      <c r="BA23" s="188"/>
      <c r="BB23" s="189"/>
      <c r="BC23" s="190"/>
      <c r="BI23" s="194">
        <v>1</v>
      </c>
      <c r="BL23" s="197">
        <v>3</v>
      </c>
      <c r="BU23" s="172">
        <f t="shared" si="0"/>
        <v>17</v>
      </c>
      <c r="BV23" s="233" t="s">
        <v>42</v>
      </c>
      <c r="BW23" s="233" t="s">
        <v>43</v>
      </c>
      <c r="BX23" s="233" t="s">
        <v>44</v>
      </c>
      <c r="BY23" s="198">
        <f t="shared" si="1"/>
        <v>4.5</v>
      </c>
      <c r="BZ23" s="188">
        <f t="shared" si="2"/>
        <v>1</v>
      </c>
      <c r="CA23" s="189">
        <f t="shared" si="3"/>
        <v>0</v>
      </c>
      <c r="CB23" s="239">
        <f t="shared" si="4"/>
        <v>1</v>
      </c>
    </row>
    <row r="24" spans="1:80" x14ac:dyDescent="0.25">
      <c r="A24" s="188"/>
      <c r="B24" s="189"/>
      <c r="C24" s="190"/>
      <c r="E24" s="188"/>
      <c r="F24" s="189"/>
      <c r="G24" s="190"/>
      <c r="I24" s="188"/>
      <c r="J24" s="189"/>
      <c r="K24" s="190"/>
      <c r="L24" s="191"/>
      <c r="M24" s="188"/>
      <c r="N24" s="189"/>
      <c r="O24" s="190"/>
      <c r="Q24" s="188"/>
      <c r="R24" s="189"/>
      <c r="S24" s="190">
        <v>1</v>
      </c>
      <c r="T24" s="164">
        <v>1</v>
      </c>
      <c r="U24" s="188">
        <v>1</v>
      </c>
      <c r="V24" s="189"/>
      <c r="W24" s="190"/>
      <c r="X24" s="164">
        <v>3</v>
      </c>
      <c r="Y24" s="188"/>
      <c r="Z24" s="189"/>
      <c r="AA24" s="190"/>
      <c r="AB24" s="192"/>
      <c r="AC24" s="188"/>
      <c r="AD24" s="189"/>
      <c r="AE24" s="190"/>
      <c r="AF24" s="193"/>
      <c r="AG24" s="188"/>
      <c r="AH24" s="189"/>
      <c r="AI24" s="190"/>
      <c r="AK24" s="188"/>
      <c r="AL24" s="189"/>
      <c r="AM24" s="190"/>
      <c r="AO24" s="188"/>
      <c r="AP24" s="189"/>
      <c r="AQ24" s="190"/>
      <c r="AS24" s="188"/>
      <c r="AT24" s="189"/>
      <c r="AU24" s="190"/>
      <c r="AW24" s="188"/>
      <c r="AX24" s="189"/>
      <c r="AY24" s="190"/>
      <c r="BA24" s="188"/>
      <c r="BB24" s="189"/>
      <c r="BC24" s="190">
        <v>1</v>
      </c>
      <c r="BD24" s="167">
        <v>1.5</v>
      </c>
      <c r="BV24" s="233" t="s">
        <v>107</v>
      </c>
      <c r="BW24" s="233" t="s">
        <v>108</v>
      </c>
      <c r="BX24" s="233" t="s">
        <v>51</v>
      </c>
      <c r="BY24" s="198">
        <f t="shared" si="1"/>
        <v>4.5</v>
      </c>
      <c r="BZ24" s="188">
        <f t="shared" si="2"/>
        <v>1</v>
      </c>
      <c r="CA24" s="189">
        <f t="shared" si="3"/>
        <v>0</v>
      </c>
      <c r="CB24" s="239">
        <f t="shared" si="4"/>
        <v>1</v>
      </c>
    </row>
    <row r="25" spans="1:80" x14ac:dyDescent="0.25">
      <c r="A25" s="188"/>
      <c r="B25" s="189"/>
      <c r="C25" s="190"/>
      <c r="E25" s="188"/>
      <c r="F25" s="189"/>
      <c r="G25" s="190"/>
      <c r="I25" s="188"/>
      <c r="J25" s="189"/>
      <c r="K25" s="190"/>
      <c r="L25" s="191"/>
      <c r="M25" s="188"/>
      <c r="N25" s="189"/>
      <c r="O25" s="190"/>
      <c r="Q25" s="188"/>
      <c r="R25" s="189"/>
      <c r="S25" s="190"/>
      <c r="U25" s="188"/>
      <c r="V25" s="189"/>
      <c r="W25" s="190"/>
      <c r="Y25" s="188"/>
      <c r="Z25" s="189"/>
      <c r="AA25" s="190"/>
      <c r="AB25" s="192"/>
      <c r="AC25" s="188"/>
      <c r="AD25" s="189"/>
      <c r="AE25" s="190"/>
      <c r="AF25" s="193"/>
      <c r="AG25" s="188"/>
      <c r="AH25" s="189"/>
      <c r="AI25" s="190"/>
      <c r="AK25" s="188"/>
      <c r="AL25" s="189"/>
      <c r="AM25" s="190"/>
      <c r="AO25" s="188"/>
      <c r="AP25" s="189"/>
      <c r="AQ25" s="190"/>
      <c r="AS25" s="188"/>
      <c r="AT25" s="189"/>
      <c r="AU25" s="190"/>
      <c r="AW25" s="188"/>
      <c r="AX25" s="189"/>
      <c r="AY25" s="190"/>
      <c r="BA25" s="188"/>
      <c r="BB25" s="189"/>
      <c r="BC25" s="190">
        <v>1</v>
      </c>
      <c r="BD25" s="167">
        <v>1.5</v>
      </c>
      <c r="BR25" s="195">
        <v>1</v>
      </c>
      <c r="BT25" s="197">
        <v>1</v>
      </c>
      <c r="BU25" s="172">
        <v>19</v>
      </c>
      <c r="BV25" s="233" t="s">
        <v>33</v>
      </c>
      <c r="BW25" s="233" t="s">
        <v>34</v>
      </c>
      <c r="BX25" s="233" t="s">
        <v>35</v>
      </c>
      <c r="BY25" s="198">
        <f t="shared" si="1"/>
        <v>2.5</v>
      </c>
      <c r="BZ25" s="188">
        <f t="shared" si="2"/>
        <v>0</v>
      </c>
      <c r="CA25" s="189">
        <f t="shared" si="3"/>
        <v>1</v>
      </c>
      <c r="CB25" s="239">
        <f t="shared" si="4"/>
        <v>1</v>
      </c>
    </row>
    <row r="26" spans="1:80" x14ac:dyDescent="0.25">
      <c r="A26" s="188"/>
      <c r="B26" s="189"/>
      <c r="C26" s="190"/>
      <c r="E26" s="188"/>
      <c r="F26" s="189"/>
      <c r="G26" s="190"/>
      <c r="I26" s="188"/>
      <c r="J26" s="189"/>
      <c r="K26" s="190"/>
      <c r="L26" s="191"/>
      <c r="M26" s="188"/>
      <c r="N26" s="189"/>
      <c r="O26" s="190"/>
      <c r="Q26" s="188"/>
      <c r="R26" s="189"/>
      <c r="S26" s="190"/>
      <c r="U26" s="188"/>
      <c r="V26" s="189"/>
      <c r="W26" s="190"/>
      <c r="Y26" s="188"/>
      <c r="Z26" s="189"/>
      <c r="AA26" s="190"/>
      <c r="AB26" s="192"/>
      <c r="AC26" s="188"/>
      <c r="AD26" s="189"/>
      <c r="AE26" s="190"/>
      <c r="AF26" s="193"/>
      <c r="AG26" s="188"/>
      <c r="AH26" s="189"/>
      <c r="AI26" s="190"/>
      <c r="AK26" s="188"/>
      <c r="AL26" s="189"/>
      <c r="AM26" s="190">
        <v>1</v>
      </c>
      <c r="AN26" s="167">
        <v>1</v>
      </c>
      <c r="AO26" s="188"/>
      <c r="AP26" s="189"/>
      <c r="AQ26" s="190"/>
      <c r="AS26" s="188"/>
      <c r="AT26" s="189"/>
      <c r="AU26" s="190"/>
      <c r="AW26" s="188"/>
      <c r="AX26" s="189"/>
      <c r="AY26" s="190">
        <v>1</v>
      </c>
      <c r="AZ26" s="166">
        <v>1.5</v>
      </c>
      <c r="BA26" s="188"/>
      <c r="BB26" s="189"/>
      <c r="BC26" s="190">
        <v>1</v>
      </c>
      <c r="BD26" s="167">
        <v>1.5</v>
      </c>
      <c r="BU26" s="172">
        <f t="shared" si="0"/>
        <v>20</v>
      </c>
      <c r="BV26" s="199" t="s">
        <v>90</v>
      </c>
      <c r="BW26" s="199" t="s">
        <v>55</v>
      </c>
      <c r="BX26" s="199" t="s">
        <v>56</v>
      </c>
      <c r="BY26" s="198">
        <f t="shared" si="1"/>
        <v>2.5</v>
      </c>
      <c r="BZ26" s="188">
        <f t="shared" si="2"/>
        <v>0</v>
      </c>
      <c r="CA26" s="189">
        <f t="shared" si="3"/>
        <v>0</v>
      </c>
      <c r="CB26" s="239">
        <f t="shared" si="4"/>
        <v>2</v>
      </c>
    </row>
    <row r="27" spans="1:80" x14ac:dyDescent="0.25">
      <c r="A27" s="188"/>
      <c r="B27" s="189"/>
      <c r="C27" s="190"/>
      <c r="E27" s="188"/>
      <c r="F27" s="189"/>
      <c r="G27" s="190"/>
      <c r="I27" s="188"/>
      <c r="J27" s="189"/>
      <c r="K27" s="190"/>
      <c r="L27" s="191"/>
      <c r="M27" s="188"/>
      <c r="N27" s="189"/>
      <c r="O27" s="190"/>
      <c r="Q27" s="188"/>
      <c r="R27" s="189"/>
      <c r="S27" s="190"/>
      <c r="U27" s="188"/>
      <c r="V27" s="189"/>
      <c r="W27" s="190"/>
      <c r="Y27" s="188"/>
      <c r="Z27" s="189"/>
      <c r="AA27" s="190"/>
      <c r="AB27" s="192"/>
      <c r="AC27" s="188"/>
      <c r="AD27" s="189"/>
      <c r="AE27" s="190"/>
      <c r="AF27" s="193"/>
      <c r="AG27" s="188"/>
      <c r="AH27" s="189"/>
      <c r="AI27" s="190">
        <v>1</v>
      </c>
      <c r="AJ27" s="166">
        <v>1</v>
      </c>
      <c r="AK27" s="188"/>
      <c r="AL27" s="189">
        <v>1</v>
      </c>
      <c r="AM27" s="190"/>
      <c r="AN27" s="167">
        <v>2</v>
      </c>
      <c r="AO27" s="188"/>
      <c r="AP27" s="189"/>
      <c r="AQ27" s="190"/>
      <c r="AS27" s="188"/>
      <c r="AT27" s="189"/>
      <c r="AU27" s="190"/>
      <c r="AW27" s="188"/>
      <c r="AX27" s="189"/>
      <c r="AY27" s="190"/>
      <c r="BA27" s="188"/>
      <c r="BB27" s="189"/>
      <c r="BC27" s="190"/>
      <c r="BU27" s="172">
        <f t="shared" si="0"/>
        <v>21</v>
      </c>
      <c r="BV27" s="200" t="s">
        <v>82</v>
      </c>
      <c r="BW27" s="200" t="s">
        <v>83</v>
      </c>
      <c r="BX27" s="200" t="s">
        <v>32</v>
      </c>
      <c r="BY27" s="198">
        <f t="shared" si="1"/>
        <v>2</v>
      </c>
      <c r="BZ27" s="188">
        <f t="shared" si="2"/>
        <v>0</v>
      </c>
      <c r="CA27" s="189">
        <f t="shared" si="3"/>
        <v>1</v>
      </c>
      <c r="CB27" s="239">
        <f t="shared" si="4"/>
        <v>0</v>
      </c>
    </row>
    <row r="28" spans="1:80" x14ac:dyDescent="0.25">
      <c r="L28" s="191"/>
      <c r="Y28" s="188"/>
      <c r="Z28" s="189"/>
      <c r="AA28" s="190"/>
      <c r="AB28" s="192"/>
      <c r="AC28" s="188"/>
      <c r="AD28" s="189"/>
      <c r="AE28" s="190"/>
      <c r="AF28" s="193"/>
      <c r="AG28" s="188"/>
      <c r="AH28" s="189"/>
      <c r="AI28" s="190"/>
      <c r="AK28" s="188"/>
      <c r="AL28" s="189"/>
      <c r="AM28" s="190"/>
      <c r="AO28" s="188"/>
      <c r="AP28" s="189"/>
      <c r="AQ28" s="190"/>
      <c r="AS28" s="188"/>
      <c r="AT28" s="189"/>
      <c r="AU28" s="190"/>
      <c r="AW28" s="188"/>
      <c r="AX28" s="189"/>
      <c r="AY28" s="190"/>
      <c r="BA28" s="188"/>
      <c r="BB28" s="189"/>
      <c r="BC28" s="190"/>
      <c r="BI28" s="202"/>
      <c r="BJ28" s="203">
        <v>1</v>
      </c>
      <c r="BK28" s="204"/>
      <c r="BL28" s="197">
        <v>2</v>
      </c>
      <c r="BV28" s="233" t="s">
        <v>27</v>
      </c>
      <c r="BW28" s="233" t="s">
        <v>28</v>
      </c>
      <c r="BX28" s="233" t="s">
        <v>29</v>
      </c>
      <c r="BY28" s="198">
        <f t="shared" si="1"/>
        <v>2</v>
      </c>
      <c r="BZ28" s="188">
        <f t="shared" si="2"/>
        <v>0</v>
      </c>
      <c r="CA28" s="189">
        <f t="shared" si="3"/>
        <v>1</v>
      </c>
      <c r="CB28" s="239">
        <f t="shared" si="4"/>
        <v>0</v>
      </c>
    </row>
    <row r="29" spans="1:80" x14ac:dyDescent="0.25">
      <c r="A29" s="188"/>
      <c r="B29" s="189"/>
      <c r="C29" s="190"/>
      <c r="E29" s="188"/>
      <c r="F29" s="189"/>
      <c r="G29" s="190"/>
      <c r="I29" s="188"/>
      <c r="J29" s="189"/>
      <c r="K29" s="190"/>
      <c r="L29" s="191"/>
      <c r="M29" s="188"/>
      <c r="N29" s="189"/>
      <c r="O29" s="190"/>
      <c r="Q29" s="188"/>
      <c r="R29" s="189"/>
      <c r="S29" s="190"/>
      <c r="U29" s="188"/>
      <c r="V29" s="189"/>
      <c r="W29" s="190"/>
      <c r="Y29" s="188"/>
      <c r="Z29" s="189"/>
      <c r="AA29" s="190"/>
      <c r="AB29" s="192"/>
      <c r="AC29" s="188"/>
      <c r="AD29" s="189">
        <v>1</v>
      </c>
      <c r="AE29" s="190"/>
      <c r="AF29" s="193">
        <v>2</v>
      </c>
      <c r="AG29" s="188"/>
      <c r="AH29" s="189"/>
      <c r="AI29" s="190"/>
      <c r="AK29" s="188"/>
      <c r="AL29" s="189"/>
      <c r="AM29" s="190"/>
      <c r="AO29" s="188"/>
      <c r="AP29" s="189"/>
      <c r="AQ29" s="190"/>
      <c r="AS29" s="188"/>
      <c r="AT29" s="189"/>
      <c r="AU29" s="190"/>
      <c r="AW29" s="188"/>
      <c r="AX29" s="189"/>
      <c r="AY29" s="190"/>
      <c r="BA29" s="188"/>
      <c r="BB29" s="189"/>
      <c r="BC29" s="190"/>
      <c r="BV29" s="199" t="s">
        <v>57</v>
      </c>
      <c r="BW29" s="199" t="s">
        <v>43</v>
      </c>
      <c r="BX29" s="199" t="s">
        <v>35</v>
      </c>
      <c r="BY29" s="198">
        <f t="shared" si="1"/>
        <v>2</v>
      </c>
      <c r="BZ29" s="188">
        <f t="shared" si="2"/>
        <v>0</v>
      </c>
      <c r="CA29" s="189">
        <f t="shared" si="3"/>
        <v>1</v>
      </c>
      <c r="CB29" s="239">
        <f t="shared" si="4"/>
        <v>0</v>
      </c>
    </row>
    <row r="30" spans="1:80" x14ac:dyDescent="0.25">
      <c r="A30" s="188"/>
      <c r="B30" s="189"/>
      <c r="C30" s="190"/>
      <c r="E30" s="188"/>
      <c r="F30" s="189"/>
      <c r="G30" s="190"/>
      <c r="I30" s="188"/>
      <c r="J30" s="189"/>
      <c r="K30" s="190"/>
      <c r="L30" s="191"/>
      <c r="M30" s="188"/>
      <c r="N30" s="189"/>
      <c r="O30" s="190"/>
      <c r="Q30" s="188">
        <v>1</v>
      </c>
      <c r="R30" s="189"/>
      <c r="S30" s="190"/>
      <c r="T30" s="164">
        <v>3</v>
      </c>
      <c r="U30" s="188"/>
      <c r="V30" s="189"/>
      <c r="W30" s="190">
        <v>1</v>
      </c>
      <c r="X30" s="164">
        <v>1</v>
      </c>
      <c r="Y30" s="188"/>
      <c r="Z30" s="189"/>
      <c r="AA30" s="190"/>
      <c r="AB30" s="192"/>
      <c r="AC30" s="188"/>
      <c r="AD30" s="189"/>
      <c r="AE30" s="190"/>
      <c r="AF30" s="193"/>
      <c r="AG30" s="188"/>
      <c r="AH30" s="189"/>
      <c r="AI30" s="190">
        <v>1</v>
      </c>
      <c r="AJ30" s="166">
        <v>1</v>
      </c>
      <c r="AK30" s="188"/>
      <c r="AL30" s="189"/>
      <c r="AM30" s="190">
        <v>1</v>
      </c>
      <c r="AN30" s="167">
        <v>1</v>
      </c>
      <c r="AO30" s="188"/>
      <c r="AP30" s="189"/>
      <c r="AQ30" s="190"/>
      <c r="AS30" s="188"/>
      <c r="AT30" s="189"/>
      <c r="AU30" s="190"/>
      <c r="AW30" s="188"/>
      <c r="AX30" s="189">
        <v>1</v>
      </c>
      <c r="AY30" s="190"/>
      <c r="AZ30" s="166">
        <v>3</v>
      </c>
      <c r="BA30" s="188"/>
      <c r="BB30" s="189"/>
      <c r="BC30" s="190"/>
      <c r="BU30" s="172">
        <v>24</v>
      </c>
      <c r="BV30" s="199" t="s">
        <v>94</v>
      </c>
      <c r="BW30" s="199" t="s">
        <v>74</v>
      </c>
      <c r="BX30" s="199" t="s">
        <v>56</v>
      </c>
      <c r="BY30" s="198">
        <f t="shared" si="1"/>
        <v>2</v>
      </c>
      <c r="BZ30" s="188">
        <f t="shared" si="2"/>
        <v>0</v>
      </c>
      <c r="CA30" s="189">
        <f t="shared" si="3"/>
        <v>0</v>
      </c>
      <c r="CB30" s="239">
        <f t="shared" si="4"/>
        <v>2</v>
      </c>
    </row>
    <row r="31" spans="1:80" x14ac:dyDescent="0.25">
      <c r="A31" s="188"/>
      <c r="B31" s="189"/>
      <c r="C31" s="190"/>
      <c r="E31" s="188"/>
      <c r="F31" s="189"/>
      <c r="G31" s="190"/>
      <c r="I31" s="188"/>
      <c r="J31" s="189"/>
      <c r="K31" s="190"/>
      <c r="L31" s="191"/>
      <c r="M31" s="188"/>
      <c r="N31" s="189"/>
      <c r="O31" s="190"/>
      <c r="Q31" s="188"/>
      <c r="R31" s="189"/>
      <c r="S31" s="190"/>
      <c r="U31" s="188"/>
      <c r="V31" s="189"/>
      <c r="W31" s="190"/>
      <c r="Y31" s="188"/>
      <c r="Z31" s="189"/>
      <c r="AA31" s="190"/>
      <c r="AB31" s="192"/>
      <c r="AC31" s="188"/>
      <c r="AD31" s="189"/>
      <c r="AE31" s="190"/>
      <c r="AF31" s="193"/>
      <c r="AG31" s="188"/>
      <c r="AH31" s="189"/>
      <c r="AI31" s="190">
        <v>1</v>
      </c>
      <c r="AJ31" s="166">
        <v>1</v>
      </c>
      <c r="AK31" s="188"/>
      <c r="AL31" s="189"/>
      <c r="AM31" s="190"/>
      <c r="AO31" s="188"/>
      <c r="AP31" s="189"/>
      <c r="AQ31" s="190"/>
      <c r="AS31" s="188"/>
      <c r="AT31" s="189"/>
      <c r="AU31" s="190"/>
      <c r="AW31" s="188"/>
      <c r="AX31" s="189"/>
      <c r="AY31" s="190"/>
      <c r="BA31" s="188"/>
      <c r="BB31" s="189"/>
      <c r="BC31" s="190">
        <v>1</v>
      </c>
      <c r="BD31" s="167">
        <v>1.5</v>
      </c>
      <c r="BS31" s="195">
        <v>1</v>
      </c>
      <c r="BT31" s="197">
        <v>0.5</v>
      </c>
      <c r="BV31" s="199" t="s">
        <v>73</v>
      </c>
      <c r="BW31" s="199" t="s">
        <v>74</v>
      </c>
      <c r="BX31" s="199" t="s">
        <v>56</v>
      </c>
      <c r="BY31" s="198">
        <f t="shared" si="1"/>
        <v>2</v>
      </c>
      <c r="BZ31" s="188">
        <f t="shared" si="2"/>
        <v>0</v>
      </c>
      <c r="CA31" s="189">
        <f t="shared" si="3"/>
        <v>0</v>
      </c>
      <c r="CB31" s="239">
        <f t="shared" si="4"/>
        <v>2</v>
      </c>
    </row>
    <row r="32" spans="1:80" x14ac:dyDescent="0.25">
      <c r="A32" s="188"/>
      <c r="B32" s="189"/>
      <c r="C32" s="190"/>
      <c r="E32" s="188"/>
      <c r="F32" s="189"/>
      <c r="G32" s="190"/>
      <c r="I32" s="188"/>
      <c r="J32" s="189"/>
      <c r="K32" s="190"/>
      <c r="L32" s="191"/>
      <c r="M32" s="188"/>
      <c r="N32" s="189"/>
      <c r="O32" s="190"/>
      <c r="Q32" s="188"/>
      <c r="R32" s="189"/>
      <c r="S32" s="190"/>
      <c r="U32" s="188"/>
      <c r="V32" s="189"/>
      <c r="W32" s="190"/>
      <c r="Y32" s="188"/>
      <c r="Z32" s="189"/>
      <c r="AA32" s="190">
        <v>1</v>
      </c>
      <c r="AB32" s="192">
        <v>1</v>
      </c>
      <c r="AC32" s="188"/>
      <c r="AD32" s="189"/>
      <c r="AE32" s="190"/>
      <c r="AF32" s="193"/>
      <c r="AG32" s="188"/>
      <c r="AH32" s="189"/>
      <c r="AI32" s="190"/>
      <c r="AK32" s="188"/>
      <c r="AL32" s="189"/>
      <c r="AM32" s="190"/>
      <c r="AO32" s="188"/>
      <c r="AP32" s="189"/>
      <c r="AQ32" s="190"/>
      <c r="AS32" s="188"/>
      <c r="AT32" s="189"/>
      <c r="AU32" s="190">
        <v>1</v>
      </c>
      <c r="AV32" s="167">
        <v>1.5</v>
      </c>
      <c r="AW32" s="188"/>
      <c r="AX32" s="189"/>
      <c r="AY32" s="190"/>
      <c r="BB32" s="189"/>
      <c r="BC32" s="190"/>
      <c r="BS32" s="195">
        <v>1</v>
      </c>
      <c r="BT32" s="197">
        <v>0.5</v>
      </c>
      <c r="BV32" s="199" t="s">
        <v>103</v>
      </c>
      <c r="BW32" s="199" t="s">
        <v>66</v>
      </c>
      <c r="BX32" s="199" t="s">
        <v>104</v>
      </c>
      <c r="BY32" s="198">
        <f t="shared" si="1"/>
        <v>2</v>
      </c>
      <c r="BZ32" s="188">
        <f t="shared" si="2"/>
        <v>0</v>
      </c>
      <c r="CA32" s="189">
        <f t="shared" si="3"/>
        <v>0</v>
      </c>
      <c r="CB32" s="239">
        <f t="shared" si="4"/>
        <v>2</v>
      </c>
    </row>
    <row r="33" spans="1:80" x14ac:dyDescent="0.25">
      <c r="A33" s="188"/>
      <c r="B33" s="189"/>
      <c r="C33" s="190"/>
      <c r="E33" s="188"/>
      <c r="F33" s="189"/>
      <c r="G33" s="190"/>
      <c r="I33" s="188"/>
      <c r="J33" s="189"/>
      <c r="K33" s="190"/>
      <c r="L33" s="191"/>
      <c r="M33" s="188"/>
      <c r="N33" s="189"/>
      <c r="O33" s="190">
        <v>1</v>
      </c>
      <c r="P33" s="164">
        <v>0.5</v>
      </c>
      <c r="Q33" s="188"/>
      <c r="R33" s="189"/>
      <c r="S33" s="190"/>
      <c r="U33" s="188"/>
      <c r="V33" s="189"/>
      <c r="W33" s="190">
        <v>1</v>
      </c>
      <c r="X33" s="164">
        <v>1</v>
      </c>
      <c r="Y33" s="188"/>
      <c r="Z33" s="189"/>
      <c r="AA33" s="190"/>
      <c r="AB33" s="192"/>
      <c r="AC33" s="188"/>
      <c r="AD33" s="189"/>
      <c r="AE33" s="190"/>
      <c r="AF33" s="193"/>
      <c r="AG33" s="188"/>
      <c r="AH33" s="189"/>
      <c r="AI33" s="190"/>
      <c r="AK33" s="188"/>
      <c r="AL33" s="189"/>
      <c r="AM33" s="190"/>
      <c r="AO33" s="188"/>
      <c r="AP33" s="189"/>
      <c r="AQ33" s="190"/>
      <c r="AS33" s="188"/>
      <c r="AT33" s="189"/>
      <c r="AU33" s="190"/>
      <c r="AW33" s="188"/>
      <c r="AX33" s="189"/>
      <c r="AY33" s="190"/>
      <c r="BA33" s="188"/>
      <c r="BB33" s="189"/>
      <c r="BC33" s="190"/>
      <c r="BU33" s="172">
        <v>27</v>
      </c>
      <c r="BV33" s="233" t="s">
        <v>39</v>
      </c>
      <c r="BW33" s="233" t="s">
        <v>40</v>
      </c>
      <c r="BX33" s="233" t="s">
        <v>41</v>
      </c>
      <c r="BY33" s="198">
        <f t="shared" si="1"/>
        <v>1.5</v>
      </c>
      <c r="BZ33" s="188">
        <f t="shared" si="2"/>
        <v>0</v>
      </c>
      <c r="CA33" s="189">
        <f t="shared" si="3"/>
        <v>0</v>
      </c>
      <c r="CB33" s="239">
        <f t="shared" si="4"/>
        <v>2</v>
      </c>
    </row>
    <row r="34" spans="1:80" x14ac:dyDescent="0.25">
      <c r="A34" s="188"/>
      <c r="B34" s="189">
        <v>1</v>
      </c>
      <c r="C34" s="190"/>
      <c r="D34" s="164">
        <v>3</v>
      </c>
      <c r="E34" s="188"/>
      <c r="F34" s="189"/>
      <c r="G34" s="190"/>
      <c r="I34" s="188"/>
      <c r="J34" s="189"/>
      <c r="K34" s="190"/>
      <c r="L34" s="201"/>
      <c r="M34" s="188"/>
      <c r="N34" s="189"/>
      <c r="O34" s="190"/>
      <c r="Q34" s="188"/>
      <c r="R34" s="189">
        <v>1</v>
      </c>
      <c r="S34" s="190"/>
      <c r="T34" s="164">
        <v>2</v>
      </c>
      <c r="U34" s="188"/>
      <c r="V34" s="189"/>
      <c r="W34" s="190"/>
      <c r="Y34" s="188"/>
      <c r="Z34" s="189">
        <v>1</v>
      </c>
      <c r="AA34" s="190"/>
      <c r="AB34" s="192">
        <v>2</v>
      </c>
      <c r="AC34" s="188"/>
      <c r="AD34" s="189"/>
      <c r="AE34" s="190"/>
      <c r="AF34" s="193"/>
      <c r="AG34" s="188"/>
      <c r="AH34" s="189">
        <v>1</v>
      </c>
      <c r="AI34" s="190"/>
      <c r="AJ34" s="166">
        <v>2</v>
      </c>
      <c r="AK34" s="188"/>
      <c r="AL34" s="189"/>
      <c r="AM34" s="190"/>
      <c r="AO34" s="188"/>
      <c r="AP34" s="189"/>
      <c r="AQ34" s="190"/>
      <c r="AS34" s="188"/>
      <c r="AT34" s="189"/>
      <c r="AU34" s="190"/>
      <c r="AW34" s="188"/>
      <c r="AX34" s="189"/>
      <c r="AY34" s="190">
        <v>1</v>
      </c>
      <c r="AZ34" s="166">
        <v>1.5</v>
      </c>
      <c r="BA34" s="188"/>
      <c r="BB34" s="189"/>
      <c r="BC34" s="190">
        <v>1</v>
      </c>
      <c r="BD34" s="167">
        <v>1.5</v>
      </c>
      <c r="BO34" s="195">
        <v>1</v>
      </c>
      <c r="BP34" s="196">
        <v>0.5</v>
      </c>
      <c r="BU34" s="216">
        <f t="shared" si="0"/>
        <v>28</v>
      </c>
      <c r="BV34" s="214" t="s">
        <v>135</v>
      </c>
      <c r="BW34" s="214" t="s">
        <v>136</v>
      </c>
      <c r="BX34" s="214" t="s">
        <v>100</v>
      </c>
      <c r="BY34" s="211">
        <f t="shared" si="1"/>
        <v>1.5</v>
      </c>
      <c r="BZ34" s="227">
        <f t="shared" si="2"/>
        <v>0</v>
      </c>
      <c r="CA34" s="203">
        <f t="shared" si="3"/>
        <v>0</v>
      </c>
      <c r="CB34" s="230">
        <f t="shared" si="4"/>
        <v>1</v>
      </c>
    </row>
    <row r="35" spans="1:80" x14ac:dyDescent="0.25">
      <c r="A35" s="188"/>
      <c r="B35" s="189"/>
      <c r="C35" s="190"/>
      <c r="E35" s="188"/>
      <c r="F35" s="189"/>
      <c r="G35" s="190"/>
      <c r="I35" s="188"/>
      <c r="J35" s="189">
        <v>1</v>
      </c>
      <c r="K35" s="190"/>
      <c r="L35" s="201">
        <v>1</v>
      </c>
      <c r="M35" s="188"/>
      <c r="N35" s="189"/>
      <c r="O35" s="190"/>
      <c r="Q35" s="188"/>
      <c r="R35" s="189"/>
      <c r="S35" s="190"/>
      <c r="U35" s="188"/>
      <c r="V35" s="189"/>
      <c r="W35" s="190"/>
      <c r="Y35" s="188"/>
      <c r="Z35" s="189"/>
      <c r="AA35" s="190"/>
      <c r="AB35" s="192"/>
      <c r="AC35" s="188"/>
      <c r="AD35" s="189"/>
      <c r="AE35" s="190"/>
      <c r="AF35" s="193"/>
      <c r="AG35" s="188"/>
      <c r="AH35" s="189"/>
      <c r="AI35" s="190"/>
      <c r="AK35" s="188"/>
      <c r="AL35" s="189"/>
      <c r="AM35" s="190"/>
      <c r="AO35" s="188"/>
      <c r="AP35" s="189"/>
      <c r="AQ35" s="190"/>
      <c r="AS35" s="188"/>
      <c r="AT35" s="189"/>
      <c r="AU35" s="190">
        <v>1</v>
      </c>
      <c r="AV35" s="167">
        <v>1.5</v>
      </c>
      <c r="AW35" s="188"/>
      <c r="AX35" s="189"/>
      <c r="AY35" s="190"/>
      <c r="BA35" s="188"/>
      <c r="BB35" s="189"/>
      <c r="BC35" s="190"/>
      <c r="BV35" s="233" t="s">
        <v>78</v>
      </c>
      <c r="BW35" s="233" t="s">
        <v>66</v>
      </c>
      <c r="BX35" s="233" t="s">
        <v>38</v>
      </c>
      <c r="BY35" s="198">
        <f t="shared" si="1"/>
        <v>1.5</v>
      </c>
      <c r="BZ35" s="188">
        <f t="shared" si="2"/>
        <v>0</v>
      </c>
      <c r="CA35" s="189">
        <f t="shared" si="3"/>
        <v>0</v>
      </c>
      <c r="CB35" s="239">
        <f t="shared" si="4"/>
        <v>1</v>
      </c>
    </row>
    <row r="36" spans="1:80" x14ac:dyDescent="0.25">
      <c r="A36" s="188"/>
      <c r="B36" s="189"/>
      <c r="C36" s="190"/>
      <c r="E36" s="188"/>
      <c r="F36" s="189"/>
      <c r="G36" s="190"/>
      <c r="I36" s="188"/>
      <c r="J36" s="189"/>
      <c r="K36" s="190"/>
      <c r="L36" s="201"/>
      <c r="M36" s="188"/>
      <c r="N36" s="189">
        <v>1</v>
      </c>
      <c r="O36" s="190"/>
      <c r="P36" s="164">
        <v>1</v>
      </c>
      <c r="Q36" s="188"/>
      <c r="R36" s="189"/>
      <c r="S36" s="190"/>
      <c r="U36" s="188"/>
      <c r="V36" s="189"/>
      <c r="W36" s="190"/>
      <c r="Y36" s="188"/>
      <c r="Z36" s="189"/>
      <c r="AA36" s="190"/>
      <c r="AB36" s="192"/>
      <c r="AC36" s="188"/>
      <c r="AD36" s="189"/>
      <c r="AE36" s="190"/>
      <c r="AF36" s="193"/>
      <c r="AG36" s="188"/>
      <c r="AH36" s="189"/>
      <c r="AI36" s="190"/>
      <c r="AK36" s="188"/>
      <c r="AL36" s="189"/>
      <c r="AM36" s="190"/>
      <c r="AO36" s="188"/>
      <c r="AP36" s="189"/>
      <c r="AQ36" s="190"/>
      <c r="AS36" s="188"/>
      <c r="AT36" s="189"/>
      <c r="AU36" s="190"/>
      <c r="AW36" s="188"/>
      <c r="AX36" s="189"/>
      <c r="AY36" s="190"/>
      <c r="BA36" s="188"/>
      <c r="BB36" s="189"/>
      <c r="BC36" s="190"/>
      <c r="BU36" s="172">
        <v>30</v>
      </c>
      <c r="BV36" s="233" t="s">
        <v>95</v>
      </c>
      <c r="BW36" s="233" t="s">
        <v>96</v>
      </c>
      <c r="BX36" s="233" t="s">
        <v>97</v>
      </c>
      <c r="BY36" s="198">
        <f t="shared" si="1"/>
        <v>1</v>
      </c>
      <c r="BZ36" s="188">
        <f t="shared" si="2"/>
        <v>0</v>
      </c>
      <c r="CA36" s="189">
        <f t="shared" si="3"/>
        <v>1</v>
      </c>
      <c r="CB36" s="239">
        <f t="shared" si="4"/>
        <v>0</v>
      </c>
    </row>
    <row r="37" spans="1:80" x14ac:dyDescent="0.25">
      <c r="A37" s="188"/>
      <c r="B37" s="189"/>
      <c r="C37" s="190"/>
      <c r="E37" s="188"/>
      <c r="F37" s="189"/>
      <c r="G37" s="190"/>
      <c r="I37" s="188"/>
      <c r="J37" s="189"/>
      <c r="K37" s="190"/>
      <c r="L37" s="201"/>
      <c r="M37" s="188"/>
      <c r="N37" s="189"/>
      <c r="O37" s="190"/>
      <c r="Q37" s="188"/>
      <c r="R37" s="189"/>
      <c r="S37" s="190"/>
      <c r="U37" s="188"/>
      <c r="V37" s="189"/>
      <c r="W37" s="190"/>
      <c r="Y37" s="188">
        <v>1</v>
      </c>
      <c r="Z37" s="189"/>
      <c r="AA37" s="190"/>
      <c r="AB37" s="192">
        <v>3</v>
      </c>
      <c r="AC37" s="188"/>
      <c r="AD37" s="189"/>
      <c r="AE37" s="190"/>
      <c r="AF37" s="193"/>
      <c r="AG37" s="188"/>
      <c r="AH37" s="189"/>
      <c r="AI37" s="190"/>
      <c r="AK37" s="188"/>
      <c r="AL37" s="189"/>
      <c r="AM37" s="190"/>
      <c r="AO37" s="188">
        <v>1</v>
      </c>
      <c r="AP37" s="189"/>
      <c r="AQ37" s="190"/>
      <c r="AR37" s="166">
        <v>4.5</v>
      </c>
      <c r="AS37" s="188"/>
      <c r="AT37" s="189"/>
      <c r="AU37" s="190"/>
      <c r="AW37" s="188">
        <v>1</v>
      </c>
      <c r="AX37" s="189"/>
      <c r="AY37" s="190"/>
      <c r="AZ37" s="166">
        <v>4.5</v>
      </c>
      <c r="BA37" s="188"/>
      <c r="BB37" s="189"/>
      <c r="BC37" s="190"/>
      <c r="BU37" s="241"/>
      <c r="BV37" s="244"/>
      <c r="BW37" s="244"/>
      <c r="BX37" s="244"/>
      <c r="BY37" s="241"/>
      <c r="BZ37" s="195"/>
      <c r="CA37" s="195"/>
      <c r="CB37" s="195"/>
    </row>
    <row r="38" spans="1:80" x14ac:dyDescent="0.25">
      <c r="A38" s="188"/>
      <c r="B38" s="189"/>
      <c r="C38" s="190"/>
      <c r="E38" s="188"/>
      <c r="F38" s="189"/>
      <c r="G38" s="190"/>
      <c r="I38" s="188"/>
      <c r="J38" s="189"/>
      <c r="K38" s="190"/>
      <c r="L38" s="201"/>
      <c r="M38" s="188"/>
      <c r="N38" s="189"/>
      <c r="O38" s="190"/>
      <c r="Q38" s="188"/>
      <c r="R38" s="189"/>
      <c r="S38" s="190"/>
      <c r="U38" s="188"/>
      <c r="V38" s="189"/>
      <c r="W38" s="190"/>
      <c r="Y38" s="188">
        <v>1</v>
      </c>
      <c r="Z38" s="189"/>
      <c r="AA38" s="190"/>
      <c r="AB38" s="192">
        <v>3</v>
      </c>
      <c r="AC38" s="188"/>
      <c r="AD38" s="189"/>
      <c r="AE38" s="190"/>
      <c r="AF38" s="193"/>
      <c r="AG38" s="188"/>
      <c r="AH38" s="189"/>
      <c r="AI38" s="190"/>
      <c r="AK38" s="188"/>
      <c r="AL38" s="189"/>
      <c r="AM38" s="190"/>
      <c r="AO38" s="188">
        <v>1</v>
      </c>
      <c r="AP38" s="189"/>
      <c r="AQ38" s="190"/>
      <c r="AR38" s="166">
        <v>4.5</v>
      </c>
      <c r="AS38" s="188"/>
      <c r="AT38" s="189"/>
      <c r="AU38" s="190"/>
      <c r="AW38" s="188"/>
      <c r="AX38" s="189"/>
      <c r="AY38" s="190">
        <v>1</v>
      </c>
      <c r="AZ38" s="166">
        <v>1.5</v>
      </c>
      <c r="BA38" s="188"/>
      <c r="BB38" s="189"/>
      <c r="BC38" s="190"/>
      <c r="BU38" s="241"/>
      <c r="BV38" s="244"/>
      <c r="BW38" s="243"/>
      <c r="BX38" s="244"/>
      <c r="BY38" s="224"/>
      <c r="CB38" s="195"/>
    </row>
    <row r="39" spans="1:80" x14ac:dyDescent="0.25">
      <c r="A39" s="188"/>
      <c r="B39" s="189"/>
      <c r="C39" s="190"/>
      <c r="E39" s="188"/>
      <c r="F39" s="189"/>
      <c r="G39" s="190"/>
      <c r="I39" s="188"/>
      <c r="J39" s="189"/>
      <c r="K39" s="190"/>
      <c r="L39" s="201"/>
      <c r="M39" s="188"/>
      <c r="N39" s="189"/>
      <c r="O39" s="190"/>
      <c r="Q39" s="188"/>
      <c r="R39" s="189"/>
      <c r="S39" s="190"/>
      <c r="U39" s="188"/>
      <c r="V39" s="189"/>
      <c r="W39" s="190"/>
      <c r="Y39" s="188"/>
      <c r="Z39" s="189">
        <v>1</v>
      </c>
      <c r="AA39" s="190"/>
      <c r="AB39" s="192">
        <v>2</v>
      </c>
      <c r="AC39" s="188"/>
      <c r="AD39" s="189"/>
      <c r="AE39" s="190"/>
      <c r="AF39" s="193"/>
      <c r="AG39" s="188"/>
      <c r="AH39" s="189"/>
      <c r="AI39" s="190"/>
      <c r="AK39" s="188"/>
      <c r="AL39" s="189"/>
      <c r="AM39" s="190"/>
      <c r="AO39" s="188"/>
      <c r="AP39" s="189"/>
      <c r="AQ39" s="190">
        <v>1</v>
      </c>
      <c r="AR39" s="166">
        <v>1.5</v>
      </c>
      <c r="AS39" s="188"/>
      <c r="AT39" s="189"/>
      <c r="AU39" s="190"/>
      <c r="AW39" s="188"/>
      <c r="AX39" s="189"/>
      <c r="AY39" s="190"/>
      <c r="BA39" s="188"/>
      <c r="BB39" s="189"/>
      <c r="BC39" s="190"/>
      <c r="BE39" s="194">
        <v>1</v>
      </c>
      <c r="BH39" s="196">
        <v>3</v>
      </c>
      <c r="BN39" s="195">
        <v>1</v>
      </c>
      <c r="BP39" s="196">
        <v>1</v>
      </c>
      <c r="BU39" s="241"/>
      <c r="BV39" s="244"/>
      <c r="BW39" s="243"/>
      <c r="BX39" s="244"/>
      <c r="BY39" s="224"/>
      <c r="CB39" s="195"/>
    </row>
    <row r="40" spans="1:80" x14ac:dyDescent="0.25">
      <c r="A40" s="188"/>
      <c r="B40" s="189"/>
      <c r="C40" s="190"/>
      <c r="E40" s="188"/>
      <c r="F40" s="189"/>
      <c r="G40" s="190"/>
      <c r="I40" s="188"/>
      <c r="J40" s="189"/>
      <c r="K40" s="190"/>
      <c r="L40" s="201"/>
      <c r="M40" s="188"/>
      <c r="N40" s="189"/>
      <c r="O40" s="190"/>
      <c r="Q40" s="188"/>
      <c r="R40" s="189"/>
      <c r="S40" s="190"/>
      <c r="U40" s="188"/>
      <c r="V40" s="189"/>
      <c r="W40" s="190"/>
      <c r="Y40" s="188"/>
      <c r="Z40" s="189"/>
      <c r="AA40" s="190"/>
      <c r="AB40" s="192"/>
      <c r="AC40" s="188"/>
      <c r="AD40" s="189"/>
      <c r="AE40" s="190"/>
      <c r="AF40" s="193"/>
      <c r="AG40" s="188"/>
      <c r="AH40" s="189"/>
      <c r="AI40" s="190"/>
      <c r="AK40" s="188"/>
      <c r="AL40" s="189"/>
      <c r="AM40" s="190"/>
      <c r="AO40" s="188">
        <v>1</v>
      </c>
      <c r="AP40" s="189"/>
      <c r="AQ40" s="190"/>
      <c r="AR40" s="166">
        <v>4.5</v>
      </c>
      <c r="AS40" s="188"/>
      <c r="AT40" s="189"/>
      <c r="AU40" s="190"/>
      <c r="AW40" s="188"/>
      <c r="AX40" s="189">
        <v>1</v>
      </c>
      <c r="AY40" s="190"/>
      <c r="AZ40" s="166">
        <v>3</v>
      </c>
      <c r="BA40" s="188"/>
      <c r="BB40" s="189"/>
      <c r="BC40" s="190"/>
      <c r="BU40" s="241"/>
      <c r="BV40" s="244"/>
      <c r="BW40" s="244"/>
      <c r="BX40" s="244"/>
      <c r="BY40" s="241"/>
      <c r="BZ40" s="195"/>
      <c r="CA40" s="195"/>
      <c r="CB40" s="195"/>
    </row>
    <row r="41" spans="1:80" x14ac:dyDescent="0.25">
      <c r="A41" s="188"/>
      <c r="B41" s="189">
        <v>1</v>
      </c>
      <c r="C41" s="190"/>
      <c r="D41" s="164">
        <v>3</v>
      </c>
      <c r="E41" s="188"/>
      <c r="F41" s="189"/>
      <c r="G41" s="190"/>
      <c r="I41" s="188"/>
      <c r="J41" s="189"/>
      <c r="K41" s="190"/>
      <c r="L41" s="201"/>
      <c r="M41" s="188"/>
      <c r="N41" s="189"/>
      <c r="O41" s="190"/>
      <c r="Q41" s="188"/>
      <c r="R41" s="189"/>
      <c r="S41" s="190"/>
      <c r="U41" s="188"/>
      <c r="V41" s="189"/>
      <c r="W41" s="190"/>
      <c r="Y41" s="188"/>
      <c r="Z41" s="189"/>
      <c r="AA41" s="190"/>
      <c r="AB41" s="192"/>
      <c r="AC41" s="188"/>
      <c r="AD41" s="189"/>
      <c r="AE41" s="190"/>
      <c r="AF41" s="193"/>
      <c r="AG41" s="188"/>
      <c r="AH41" s="189"/>
      <c r="AI41" s="190"/>
      <c r="AK41" s="188"/>
      <c r="AL41" s="189"/>
      <c r="AM41" s="190"/>
      <c r="AO41" s="188"/>
      <c r="AP41" s="189"/>
      <c r="AQ41" s="190"/>
      <c r="AS41" s="188"/>
      <c r="AT41" s="189"/>
      <c r="AU41" s="190"/>
      <c r="AW41" s="188"/>
      <c r="AX41" s="189"/>
      <c r="AY41" s="190"/>
      <c r="BA41" s="188"/>
      <c r="BB41" s="189"/>
      <c r="BC41" s="190"/>
      <c r="BF41" s="195">
        <v>1</v>
      </c>
      <c r="BH41" s="196">
        <v>2</v>
      </c>
      <c r="BM41" s="194">
        <v>1</v>
      </c>
      <c r="BP41" s="196">
        <v>1.5</v>
      </c>
      <c r="BU41" s="224"/>
      <c r="BV41" s="242"/>
      <c r="BW41" s="242"/>
      <c r="BX41" s="242"/>
      <c r="BY41" s="224"/>
    </row>
    <row r="42" spans="1:80" x14ac:dyDescent="0.25">
      <c r="A42" s="188"/>
      <c r="B42" s="189"/>
      <c r="C42" s="190"/>
      <c r="E42" s="188"/>
      <c r="F42" s="189"/>
      <c r="G42" s="190"/>
      <c r="I42" s="188"/>
      <c r="J42" s="189"/>
      <c r="K42" s="190"/>
      <c r="L42" s="201"/>
      <c r="M42" s="188"/>
      <c r="N42" s="189"/>
      <c r="O42" s="190"/>
      <c r="Q42" s="188"/>
      <c r="R42" s="189"/>
      <c r="S42" s="190"/>
      <c r="U42" s="188"/>
      <c r="V42" s="189"/>
      <c r="W42" s="190"/>
      <c r="Y42" s="188"/>
      <c r="Z42" s="189"/>
      <c r="AA42" s="190"/>
      <c r="AB42" s="192"/>
      <c r="AC42" s="188"/>
      <c r="AD42" s="189"/>
      <c r="AE42" s="190"/>
      <c r="AF42" s="193"/>
      <c r="AG42" s="188"/>
      <c r="AH42" s="189"/>
      <c r="AI42" s="190"/>
      <c r="AK42" s="188"/>
      <c r="AL42" s="189"/>
      <c r="AM42" s="190"/>
      <c r="AO42" s="188"/>
      <c r="AP42" s="189"/>
      <c r="AQ42" s="190"/>
      <c r="AS42" s="188"/>
      <c r="AT42" s="189"/>
      <c r="AU42" s="190"/>
      <c r="AW42" s="188">
        <v>1</v>
      </c>
      <c r="AX42" s="189"/>
      <c r="AY42" s="190"/>
      <c r="AZ42" s="166">
        <v>4.5</v>
      </c>
      <c r="BA42" s="188"/>
      <c r="BB42" s="189"/>
      <c r="BC42" s="190"/>
      <c r="BF42" s="195">
        <v>1</v>
      </c>
      <c r="BH42" s="196">
        <v>2</v>
      </c>
      <c r="BU42" s="224"/>
      <c r="BV42" s="242"/>
      <c r="BW42" s="242"/>
      <c r="BX42" s="242"/>
      <c r="BY42" s="224"/>
    </row>
    <row r="43" spans="1:80" x14ac:dyDescent="0.25">
      <c r="A43" s="188"/>
      <c r="B43" s="189"/>
      <c r="C43" s="190">
        <v>1</v>
      </c>
      <c r="D43" s="164">
        <v>1.5</v>
      </c>
      <c r="E43" s="188"/>
      <c r="F43" s="189"/>
      <c r="G43" s="190"/>
      <c r="I43" s="188"/>
      <c r="J43" s="189"/>
      <c r="K43" s="190"/>
      <c r="L43" s="201"/>
      <c r="M43" s="188"/>
      <c r="N43" s="189"/>
      <c r="O43" s="190"/>
      <c r="Q43" s="188"/>
      <c r="R43" s="189"/>
      <c r="S43" s="190">
        <v>1</v>
      </c>
      <c r="T43" s="164">
        <v>1</v>
      </c>
      <c r="U43" s="188"/>
      <c r="V43" s="189"/>
      <c r="W43" s="190"/>
      <c r="Y43" s="188"/>
      <c r="Z43" s="189"/>
      <c r="AA43" s="190"/>
      <c r="AB43" s="192"/>
      <c r="AC43" s="188"/>
      <c r="AD43" s="189"/>
      <c r="AE43" s="190"/>
      <c r="AF43" s="193"/>
      <c r="AG43" s="188"/>
      <c r="AH43" s="189"/>
      <c r="AI43" s="190"/>
      <c r="AK43" s="188"/>
      <c r="AL43" s="189"/>
      <c r="AM43" s="190"/>
      <c r="AO43" s="188"/>
      <c r="AP43" s="189"/>
      <c r="AQ43" s="190"/>
      <c r="AS43" s="188"/>
      <c r="AT43" s="189"/>
      <c r="AU43" s="190"/>
      <c r="AW43" s="188"/>
      <c r="AX43" s="189"/>
      <c r="AY43" s="190"/>
      <c r="BA43" s="188"/>
      <c r="BB43" s="189"/>
      <c r="BC43" s="190"/>
      <c r="BG43" s="195">
        <v>1</v>
      </c>
      <c r="BH43" s="196">
        <v>1</v>
      </c>
      <c r="BU43" s="224"/>
      <c r="BV43" s="242"/>
      <c r="BW43" s="242"/>
      <c r="BX43" s="242"/>
      <c r="BY43" s="224"/>
    </row>
    <row r="44" spans="1:80" x14ac:dyDescent="0.25">
      <c r="A44" s="188"/>
      <c r="B44" s="189"/>
      <c r="C44" s="190"/>
      <c r="E44" s="188"/>
      <c r="F44" s="189"/>
      <c r="G44" s="190"/>
      <c r="I44" s="188">
        <v>1</v>
      </c>
      <c r="J44" s="189"/>
      <c r="K44" s="190"/>
      <c r="L44" s="201">
        <v>1.5</v>
      </c>
      <c r="M44" s="188"/>
      <c r="N44" s="189"/>
      <c r="O44" s="190"/>
      <c r="Q44" s="188"/>
      <c r="R44" s="189"/>
      <c r="S44" s="190"/>
      <c r="U44" s="188"/>
      <c r="V44" s="189"/>
      <c r="W44" s="190"/>
      <c r="Y44" s="188"/>
      <c r="Z44" s="189"/>
      <c r="AA44" s="190"/>
      <c r="AB44" s="192"/>
      <c r="AC44" s="188"/>
      <c r="AD44" s="189"/>
      <c r="AE44" s="190"/>
      <c r="AF44" s="193"/>
      <c r="AG44" s="188"/>
      <c r="AH44" s="189"/>
      <c r="AI44" s="190"/>
      <c r="AK44" s="188"/>
      <c r="AL44" s="189"/>
      <c r="AM44" s="190"/>
      <c r="AO44" s="188"/>
      <c r="AP44" s="189"/>
      <c r="AQ44" s="190">
        <v>1</v>
      </c>
      <c r="AR44" s="166">
        <v>1.5</v>
      </c>
      <c r="AS44" s="188"/>
      <c r="AT44" s="189"/>
      <c r="AU44" s="190"/>
      <c r="AW44" s="188"/>
      <c r="AX44" s="189"/>
      <c r="AY44" s="190"/>
      <c r="BA44" s="188"/>
      <c r="BB44" s="189"/>
      <c r="BC44" s="190"/>
      <c r="BU44" s="224"/>
      <c r="BV44" s="242"/>
      <c r="BW44" s="242"/>
      <c r="BX44" s="242"/>
      <c r="BY44" s="224"/>
    </row>
    <row r="45" spans="1:80" x14ac:dyDescent="0.25">
      <c r="A45" s="188"/>
      <c r="B45" s="189"/>
      <c r="C45" s="190"/>
      <c r="E45" s="188"/>
      <c r="F45" s="189"/>
      <c r="G45" s="190"/>
      <c r="I45" s="188"/>
      <c r="J45" s="189"/>
      <c r="K45" s="190"/>
      <c r="L45" s="201"/>
      <c r="M45" s="188"/>
      <c r="N45" s="189"/>
      <c r="O45" s="190"/>
      <c r="Q45" s="188"/>
      <c r="R45" s="189"/>
      <c r="S45" s="190"/>
      <c r="U45" s="188"/>
      <c r="V45" s="189"/>
      <c r="W45" s="190"/>
      <c r="Y45" s="188"/>
      <c r="Z45" s="189"/>
      <c r="AA45" s="190"/>
      <c r="AB45" s="192"/>
      <c r="AC45" s="188"/>
      <c r="AD45" s="189"/>
      <c r="AE45" s="190"/>
      <c r="AF45" s="193"/>
      <c r="AG45" s="188">
        <v>1</v>
      </c>
      <c r="AH45" s="189"/>
      <c r="AI45" s="190"/>
      <c r="AJ45" s="166">
        <v>3</v>
      </c>
      <c r="AK45" s="188"/>
      <c r="AL45" s="189"/>
      <c r="AM45" s="190"/>
      <c r="AO45" s="188"/>
      <c r="AP45" s="189"/>
      <c r="AQ45" s="190"/>
      <c r="AS45" s="188"/>
      <c r="AT45" s="189"/>
      <c r="AU45" s="190"/>
      <c r="AW45" s="188"/>
      <c r="AX45" s="189"/>
      <c r="AY45" s="190"/>
      <c r="BA45" s="188"/>
      <c r="BB45" s="189"/>
      <c r="BC45" s="190"/>
      <c r="BU45" s="224"/>
      <c r="BV45" s="245"/>
      <c r="BW45" s="245"/>
      <c r="BX45" s="245"/>
      <c r="BY45" s="224"/>
    </row>
    <row r="46" spans="1:80" x14ac:dyDescent="0.25">
      <c r="A46" s="188"/>
      <c r="B46" s="189"/>
      <c r="C46" s="190"/>
      <c r="E46" s="188"/>
      <c r="F46" s="189"/>
      <c r="G46" s="190"/>
      <c r="I46" s="188"/>
      <c r="J46" s="189"/>
      <c r="K46" s="190"/>
      <c r="L46" s="201"/>
      <c r="M46" s="188"/>
      <c r="N46" s="189"/>
      <c r="O46" s="190"/>
      <c r="Q46" s="188"/>
      <c r="R46" s="189"/>
      <c r="S46" s="190"/>
      <c r="U46" s="188"/>
      <c r="V46" s="189"/>
      <c r="W46" s="190"/>
      <c r="Y46" s="188"/>
      <c r="Z46" s="189"/>
      <c r="AA46" s="190"/>
      <c r="AB46" s="192"/>
      <c r="AC46" s="188"/>
      <c r="AD46" s="189"/>
      <c r="AE46" s="190"/>
      <c r="AF46" s="193"/>
      <c r="AG46" s="188"/>
      <c r="AH46" s="189"/>
      <c r="AI46" s="190"/>
      <c r="AK46" s="188"/>
      <c r="AL46" s="189"/>
      <c r="AM46" s="190"/>
      <c r="AO46" s="188"/>
      <c r="AP46" s="189"/>
      <c r="AQ46" s="190"/>
      <c r="AS46" s="188"/>
      <c r="AT46" s="189"/>
      <c r="AU46" s="190"/>
      <c r="BB46" s="189"/>
      <c r="BC46" s="190"/>
      <c r="BE46" s="194">
        <v>1</v>
      </c>
      <c r="BH46" s="196">
        <v>3</v>
      </c>
      <c r="BI46" s="202"/>
      <c r="BJ46" s="203"/>
      <c r="BK46" s="204"/>
      <c r="BU46" s="224"/>
      <c r="BV46" s="242"/>
      <c r="BW46" s="242"/>
      <c r="BX46" s="242"/>
      <c r="BY46" s="224"/>
    </row>
    <row r="47" spans="1:80" x14ac:dyDescent="0.25">
      <c r="A47" s="188"/>
      <c r="B47" s="189"/>
      <c r="C47" s="190"/>
      <c r="E47" s="188"/>
      <c r="F47" s="189"/>
      <c r="G47" s="190"/>
      <c r="I47" s="188"/>
      <c r="J47" s="189"/>
      <c r="K47" s="190"/>
      <c r="L47" s="201"/>
      <c r="M47" s="188"/>
      <c r="N47" s="189"/>
      <c r="O47" s="190"/>
      <c r="Q47" s="188"/>
      <c r="R47" s="189"/>
      <c r="S47" s="190"/>
      <c r="U47" s="188"/>
      <c r="V47" s="189"/>
      <c r="W47" s="190"/>
      <c r="Y47" s="188"/>
      <c r="Z47" s="189"/>
      <c r="AA47" s="190"/>
      <c r="AB47" s="192"/>
      <c r="AC47" s="188"/>
      <c r="AD47" s="189"/>
      <c r="AE47" s="190"/>
      <c r="AF47" s="193"/>
      <c r="AG47" s="188"/>
      <c r="AH47" s="189"/>
      <c r="AI47" s="190"/>
      <c r="AK47" s="188"/>
      <c r="AL47" s="189"/>
      <c r="AM47" s="190"/>
      <c r="AO47" s="188"/>
      <c r="AP47" s="189"/>
      <c r="AQ47" s="190"/>
      <c r="AS47" s="188"/>
      <c r="AT47" s="189"/>
      <c r="AU47" s="190"/>
      <c r="AW47" s="188"/>
      <c r="AX47" s="189">
        <v>1</v>
      </c>
      <c r="AY47" s="190"/>
      <c r="AZ47" s="166">
        <v>3</v>
      </c>
      <c r="BA47" s="188"/>
      <c r="BB47" s="189"/>
      <c r="BC47" s="190"/>
      <c r="BU47" s="224"/>
      <c r="BV47" s="242"/>
      <c r="BW47" s="242"/>
      <c r="BX47" s="242"/>
      <c r="BY47" s="224"/>
    </row>
    <row r="48" spans="1:80" x14ac:dyDescent="0.25">
      <c r="A48" s="188"/>
      <c r="B48" s="189"/>
      <c r="C48" s="190"/>
      <c r="E48" s="188"/>
      <c r="F48" s="189"/>
      <c r="G48" s="190"/>
      <c r="I48" s="188"/>
      <c r="J48" s="189"/>
      <c r="K48" s="190"/>
      <c r="L48" s="201"/>
      <c r="M48" s="188"/>
      <c r="N48" s="189"/>
      <c r="O48" s="190"/>
      <c r="Q48" s="188"/>
      <c r="R48" s="189"/>
      <c r="S48" s="190"/>
      <c r="U48" s="188"/>
      <c r="V48" s="189"/>
      <c r="W48" s="190"/>
      <c r="Y48" s="188"/>
      <c r="Z48" s="189"/>
      <c r="AA48" s="190"/>
      <c r="AB48" s="192"/>
      <c r="AC48" s="188"/>
      <c r="AD48" s="189"/>
      <c r="AE48" s="190"/>
      <c r="AF48" s="193"/>
      <c r="AG48" s="188"/>
      <c r="AH48" s="189"/>
      <c r="AI48" s="190"/>
      <c r="AK48" s="188"/>
      <c r="AL48" s="189"/>
      <c r="AM48" s="190"/>
      <c r="AO48" s="188"/>
      <c r="AP48" s="189"/>
      <c r="AQ48" s="190"/>
      <c r="AS48" s="188"/>
      <c r="AT48" s="189"/>
      <c r="AU48" s="190"/>
      <c r="BB48" s="189"/>
      <c r="BC48" s="190"/>
      <c r="BG48" s="195">
        <v>1</v>
      </c>
      <c r="BH48" s="196">
        <v>1</v>
      </c>
      <c r="BI48" s="202"/>
      <c r="BJ48" s="203"/>
      <c r="BK48" s="204"/>
      <c r="BN48" s="195">
        <v>1</v>
      </c>
      <c r="BP48" s="196">
        <v>1</v>
      </c>
      <c r="BU48" s="224"/>
      <c r="BV48" s="242"/>
      <c r="BW48" s="242"/>
      <c r="BX48" s="242"/>
      <c r="BY48" s="224"/>
    </row>
    <row r="49" spans="1:77" x14ac:dyDescent="0.25">
      <c r="A49" s="188"/>
      <c r="B49" s="189"/>
      <c r="C49" s="190"/>
      <c r="E49" s="188"/>
      <c r="F49" s="189"/>
      <c r="G49" s="190"/>
      <c r="I49" s="188">
        <v>1</v>
      </c>
      <c r="J49" s="189"/>
      <c r="K49" s="190"/>
      <c r="L49" s="201">
        <v>1.5</v>
      </c>
      <c r="M49" s="188"/>
      <c r="N49" s="189"/>
      <c r="O49" s="190"/>
      <c r="Q49" s="188"/>
      <c r="R49" s="189"/>
      <c r="S49" s="190"/>
      <c r="U49" s="188"/>
      <c r="V49" s="189"/>
      <c r="W49" s="190"/>
      <c r="Y49" s="188"/>
      <c r="Z49" s="189"/>
      <c r="AA49" s="190"/>
      <c r="AB49" s="192"/>
      <c r="AC49" s="188"/>
      <c r="AD49" s="189"/>
      <c r="AE49" s="190"/>
      <c r="AF49" s="193"/>
      <c r="AG49" s="188"/>
      <c r="AH49" s="189"/>
      <c r="AI49" s="190"/>
      <c r="AK49" s="188"/>
      <c r="AL49" s="189"/>
      <c r="AM49" s="190"/>
      <c r="AO49" s="188"/>
      <c r="AP49" s="189"/>
      <c r="AQ49" s="190"/>
      <c r="AS49" s="188"/>
      <c r="AT49" s="189"/>
      <c r="AU49" s="190"/>
      <c r="AW49" s="188"/>
      <c r="AX49" s="189"/>
      <c r="AY49" s="190"/>
      <c r="BA49" s="188"/>
      <c r="BB49" s="189"/>
      <c r="BC49" s="190"/>
      <c r="BU49" s="224"/>
      <c r="BV49" s="242"/>
      <c r="BW49" s="242"/>
      <c r="BX49" s="242"/>
      <c r="BY49" s="224"/>
    </row>
    <row r="50" spans="1:77" x14ac:dyDescent="0.25">
      <c r="A50" s="188"/>
      <c r="B50" s="189"/>
      <c r="C50" s="190"/>
      <c r="E50" s="188"/>
      <c r="F50" s="189"/>
      <c r="G50" s="190"/>
      <c r="I50" s="188"/>
      <c r="J50" s="189"/>
      <c r="K50" s="190"/>
      <c r="L50" s="201"/>
      <c r="M50" s="188"/>
      <c r="N50" s="189"/>
      <c r="O50" s="190"/>
      <c r="Q50" s="188"/>
      <c r="R50" s="189"/>
      <c r="S50" s="190"/>
      <c r="U50" s="188"/>
      <c r="V50" s="189"/>
      <c r="W50" s="190"/>
      <c r="Y50" s="188"/>
      <c r="Z50" s="189"/>
      <c r="AA50" s="190"/>
      <c r="AB50" s="192"/>
      <c r="AC50" s="188"/>
      <c r="AD50" s="189"/>
      <c r="AE50" s="190"/>
      <c r="AF50" s="193"/>
      <c r="AG50" s="188"/>
      <c r="AH50" s="189"/>
      <c r="AI50" s="190">
        <v>1</v>
      </c>
      <c r="AJ50" s="166">
        <v>1</v>
      </c>
      <c r="AK50" s="188"/>
      <c r="AL50" s="189"/>
      <c r="AM50" s="190"/>
      <c r="AO50" s="188"/>
      <c r="AP50" s="189"/>
      <c r="AQ50" s="190"/>
      <c r="AS50" s="188"/>
      <c r="AT50" s="189"/>
      <c r="AU50" s="190"/>
      <c r="AW50" s="188"/>
      <c r="AX50" s="189"/>
      <c r="AY50" s="190"/>
      <c r="BA50" s="188"/>
      <c r="BB50" s="189"/>
      <c r="BC50" s="190"/>
      <c r="BO50" s="195">
        <v>1</v>
      </c>
      <c r="BP50" s="196">
        <v>0.5</v>
      </c>
      <c r="BU50" s="224"/>
      <c r="BV50" s="243"/>
      <c r="BW50" s="243"/>
      <c r="BX50" s="243"/>
      <c r="BY50" s="224"/>
    </row>
    <row r="51" spans="1:77" x14ac:dyDescent="0.25">
      <c r="A51" s="188"/>
      <c r="B51" s="189"/>
      <c r="C51" s="190">
        <v>1</v>
      </c>
      <c r="D51" s="164">
        <v>1.5</v>
      </c>
      <c r="E51" s="188"/>
      <c r="F51" s="189"/>
      <c r="G51" s="190"/>
      <c r="I51" s="188"/>
      <c r="J51" s="189"/>
      <c r="K51" s="190"/>
      <c r="L51" s="201"/>
      <c r="M51" s="188"/>
      <c r="N51" s="189"/>
      <c r="O51" s="190"/>
      <c r="Q51" s="188"/>
      <c r="R51" s="189"/>
      <c r="S51" s="190"/>
      <c r="U51" s="188"/>
      <c r="V51" s="189"/>
      <c r="W51" s="190"/>
      <c r="Y51" s="188"/>
      <c r="Z51" s="189"/>
      <c r="AA51" s="190"/>
      <c r="AB51" s="192"/>
      <c r="AC51" s="188"/>
      <c r="AD51" s="189"/>
      <c r="AE51" s="190"/>
      <c r="AF51" s="193"/>
      <c r="AG51" s="188"/>
      <c r="AH51" s="189"/>
      <c r="AI51" s="190"/>
      <c r="AK51" s="188"/>
      <c r="AL51" s="189"/>
      <c r="AM51" s="190"/>
      <c r="AO51" s="188"/>
      <c r="AP51" s="189"/>
      <c r="AQ51" s="190"/>
      <c r="AS51" s="188"/>
      <c r="AT51" s="189"/>
      <c r="AU51" s="190"/>
      <c r="AW51" s="188"/>
      <c r="AX51" s="189"/>
      <c r="AY51" s="190"/>
      <c r="BA51" s="188"/>
      <c r="BB51" s="189"/>
      <c r="BC51" s="190"/>
      <c r="BU51" s="224"/>
      <c r="BV51" s="242"/>
      <c r="BW51" s="242"/>
      <c r="BX51" s="242"/>
      <c r="BY51" s="224"/>
    </row>
    <row r="52" spans="1:77" x14ac:dyDescent="0.25">
      <c r="A52" s="188"/>
      <c r="B52" s="189"/>
      <c r="C52" s="190"/>
      <c r="E52" s="188"/>
      <c r="F52" s="189"/>
      <c r="G52" s="190"/>
      <c r="I52" s="188"/>
      <c r="J52" s="189"/>
      <c r="K52" s="190"/>
      <c r="M52" s="188"/>
      <c r="N52" s="189"/>
      <c r="O52" s="190"/>
      <c r="Q52" s="188"/>
      <c r="R52" s="189"/>
      <c r="S52" s="190"/>
      <c r="U52" s="188"/>
      <c r="V52" s="189"/>
      <c r="W52" s="190"/>
      <c r="Y52" s="188"/>
      <c r="Z52" s="189"/>
      <c r="AA52" s="190"/>
      <c r="AB52" s="192"/>
      <c r="AC52" s="188"/>
      <c r="AD52" s="189"/>
      <c r="AE52" s="190"/>
      <c r="AF52" s="193"/>
      <c r="AG52" s="188"/>
      <c r="AH52" s="189"/>
      <c r="AI52" s="190"/>
      <c r="AK52" s="188"/>
      <c r="AL52" s="189"/>
      <c r="AM52" s="190"/>
      <c r="AO52" s="188"/>
      <c r="AP52" s="189"/>
      <c r="AQ52" s="190"/>
      <c r="AS52" s="188"/>
      <c r="AT52" s="189"/>
      <c r="AU52" s="190"/>
      <c r="AW52" s="188"/>
      <c r="AX52" s="189"/>
      <c r="AY52" s="190">
        <v>1</v>
      </c>
      <c r="AZ52" s="166">
        <v>1.5</v>
      </c>
      <c r="BA52" s="188"/>
      <c r="BB52" s="189"/>
      <c r="BC52" s="190"/>
      <c r="BU52" s="224"/>
      <c r="BV52" s="242"/>
      <c r="BW52" s="242"/>
      <c r="BX52" s="242"/>
      <c r="BY52" s="224"/>
    </row>
    <row r="53" spans="1:77" x14ac:dyDescent="0.25">
      <c r="A53" s="188"/>
      <c r="B53" s="189"/>
      <c r="C53" s="190"/>
      <c r="E53" s="188"/>
      <c r="F53" s="189"/>
      <c r="G53" s="190"/>
      <c r="I53" s="188"/>
      <c r="J53" s="189">
        <v>1</v>
      </c>
      <c r="K53" s="190"/>
      <c r="L53" s="201">
        <v>1</v>
      </c>
      <c r="M53" s="188"/>
      <c r="N53" s="189"/>
      <c r="O53" s="190"/>
      <c r="Q53" s="188"/>
      <c r="R53" s="189"/>
      <c r="S53" s="190"/>
      <c r="U53" s="188"/>
      <c r="V53" s="189"/>
      <c r="W53" s="190"/>
      <c r="Y53" s="188"/>
      <c r="Z53" s="189"/>
      <c r="AA53" s="190"/>
      <c r="AB53" s="192"/>
      <c r="AC53" s="188"/>
      <c r="AD53" s="189"/>
      <c r="AE53" s="190"/>
      <c r="AF53" s="193"/>
      <c r="AG53" s="188"/>
      <c r="AH53" s="189"/>
      <c r="AI53" s="190"/>
      <c r="AK53" s="188"/>
      <c r="AL53" s="189"/>
      <c r="AM53" s="190"/>
      <c r="AO53" s="188"/>
      <c r="AP53" s="189"/>
      <c r="AQ53" s="190"/>
      <c r="AS53" s="188"/>
      <c r="AT53" s="189"/>
      <c r="AU53" s="190"/>
      <c r="AW53" s="188"/>
      <c r="AX53" s="189"/>
      <c r="AY53" s="190"/>
      <c r="BA53" s="188"/>
      <c r="BB53" s="189"/>
      <c r="BC53" s="190"/>
      <c r="BU53" s="224"/>
      <c r="BV53" s="242"/>
      <c r="BW53" s="242"/>
      <c r="BX53" s="242"/>
      <c r="BY53" s="224"/>
    </row>
    <row r="54" spans="1:77" x14ac:dyDescent="0.25">
      <c r="A54" s="188"/>
      <c r="B54" s="189"/>
      <c r="C54" s="190"/>
      <c r="E54" s="188"/>
      <c r="F54" s="189"/>
      <c r="G54" s="190"/>
      <c r="I54" s="188"/>
      <c r="J54" s="189">
        <v>1</v>
      </c>
      <c r="K54" s="190"/>
      <c r="L54" s="201">
        <v>1</v>
      </c>
      <c r="M54" s="188"/>
      <c r="N54" s="189"/>
      <c r="O54" s="190"/>
      <c r="Q54" s="188"/>
      <c r="R54" s="189"/>
      <c r="S54" s="190"/>
      <c r="U54" s="188"/>
      <c r="V54" s="189"/>
      <c r="W54" s="190"/>
      <c r="Y54" s="188"/>
      <c r="Z54" s="189"/>
      <c r="AA54" s="190"/>
      <c r="AB54" s="192"/>
      <c r="AC54" s="188"/>
      <c r="AD54" s="189"/>
      <c r="AE54" s="190"/>
      <c r="AF54" s="193"/>
      <c r="AG54" s="188"/>
      <c r="AH54" s="189"/>
      <c r="AI54" s="190"/>
      <c r="AK54" s="188"/>
      <c r="AL54" s="189"/>
      <c r="AM54" s="190"/>
      <c r="AO54" s="188"/>
      <c r="AP54" s="189"/>
      <c r="AQ54" s="190"/>
      <c r="AS54" s="188"/>
      <c r="AT54" s="189"/>
      <c r="AU54" s="190"/>
      <c r="AW54" s="188"/>
      <c r="AX54" s="189"/>
      <c r="AY54" s="190"/>
      <c r="BA54" s="188"/>
      <c r="BB54" s="189"/>
      <c r="BC54" s="190"/>
      <c r="BU54" s="224"/>
      <c r="BV54" s="242"/>
      <c r="BW54" s="242"/>
      <c r="BX54" s="242"/>
      <c r="BY54" s="224"/>
    </row>
    <row r="55" spans="1:77" x14ac:dyDescent="0.25">
      <c r="A55" s="188"/>
      <c r="B55" s="189"/>
      <c r="C55" s="190"/>
      <c r="E55" s="188"/>
      <c r="F55" s="189"/>
      <c r="G55" s="190"/>
      <c r="I55" s="188"/>
      <c r="J55" s="189">
        <v>1</v>
      </c>
      <c r="K55" s="190"/>
      <c r="L55" s="201">
        <v>1</v>
      </c>
      <c r="M55" s="188"/>
      <c r="N55" s="189"/>
      <c r="O55" s="190"/>
      <c r="Q55" s="188"/>
      <c r="R55" s="189"/>
      <c r="S55" s="190"/>
      <c r="U55" s="188"/>
      <c r="V55" s="189"/>
      <c r="W55" s="190"/>
      <c r="Y55" s="188"/>
      <c r="Z55" s="189"/>
      <c r="AA55" s="190"/>
      <c r="AB55" s="192"/>
      <c r="AC55" s="188"/>
      <c r="AD55" s="189"/>
      <c r="AE55" s="190"/>
      <c r="AF55" s="193"/>
      <c r="AG55" s="188"/>
      <c r="AH55" s="189"/>
      <c r="AI55" s="190"/>
      <c r="AK55" s="188"/>
      <c r="AL55" s="189"/>
      <c r="AM55" s="190"/>
      <c r="AO55" s="188"/>
      <c r="AP55" s="189"/>
      <c r="AQ55" s="190"/>
      <c r="AS55" s="188"/>
      <c r="AT55" s="189"/>
      <c r="AU55" s="190"/>
      <c r="AW55" s="188"/>
      <c r="AX55" s="189"/>
      <c r="AY55" s="190"/>
      <c r="BA55" s="188"/>
      <c r="BB55" s="189"/>
      <c r="BC55" s="190"/>
      <c r="BU55" s="224"/>
      <c r="BV55" s="242"/>
      <c r="BW55" s="242"/>
      <c r="BX55" s="242"/>
      <c r="BY55" s="224"/>
    </row>
    <row r="56" spans="1:77" x14ac:dyDescent="0.25">
      <c r="A56" s="188"/>
      <c r="B56" s="189"/>
      <c r="C56" s="190"/>
      <c r="E56" s="188"/>
      <c r="F56" s="189"/>
      <c r="G56" s="190"/>
      <c r="I56" s="188"/>
      <c r="J56" s="189"/>
      <c r="K56" s="190"/>
      <c r="L56" s="201"/>
      <c r="M56" s="188"/>
      <c r="N56" s="189"/>
      <c r="O56" s="190"/>
      <c r="Q56" s="188"/>
      <c r="R56" s="189"/>
      <c r="S56" s="190">
        <v>1</v>
      </c>
      <c r="T56" s="164">
        <v>1</v>
      </c>
      <c r="U56" s="188"/>
      <c r="V56" s="189"/>
      <c r="W56" s="190"/>
      <c r="Y56" s="188"/>
      <c r="Z56" s="189"/>
      <c r="AA56" s="190"/>
      <c r="AB56" s="192"/>
      <c r="AC56" s="188"/>
      <c r="AD56" s="189"/>
      <c r="AE56" s="190"/>
      <c r="AF56" s="193"/>
      <c r="AG56" s="188"/>
      <c r="AH56" s="189"/>
      <c r="AI56" s="190"/>
      <c r="AK56" s="188"/>
      <c r="AL56" s="189"/>
      <c r="AM56" s="190"/>
      <c r="AO56" s="188"/>
      <c r="AP56" s="189"/>
      <c r="AQ56" s="190"/>
      <c r="AS56" s="188"/>
      <c r="AT56" s="189"/>
      <c r="AU56" s="190"/>
      <c r="AW56" s="188"/>
      <c r="AX56" s="189"/>
      <c r="AY56" s="190"/>
      <c r="BA56" s="188"/>
      <c r="BB56" s="189"/>
      <c r="BC56" s="190"/>
      <c r="BU56" s="224"/>
      <c r="BV56" s="245"/>
      <c r="BW56" s="245"/>
      <c r="BX56" s="245"/>
      <c r="BY56" s="224"/>
    </row>
    <row r="57" spans="1:77" x14ac:dyDescent="0.25">
      <c r="A57" s="188"/>
      <c r="B57" s="189"/>
      <c r="C57" s="190"/>
      <c r="E57" s="188"/>
      <c r="F57" s="189"/>
      <c r="G57" s="190"/>
      <c r="I57" s="188"/>
      <c r="J57" s="189"/>
      <c r="K57" s="190"/>
      <c r="M57" s="188"/>
      <c r="N57" s="189"/>
      <c r="O57" s="190"/>
      <c r="Q57" s="188"/>
      <c r="R57" s="189"/>
      <c r="S57" s="190"/>
      <c r="U57" s="188"/>
      <c r="V57" s="189"/>
      <c r="W57" s="190"/>
      <c r="Y57" s="188"/>
      <c r="Z57" s="189"/>
      <c r="AA57" s="190"/>
      <c r="AB57" s="192"/>
      <c r="AC57" s="188"/>
      <c r="AD57" s="189"/>
      <c r="AE57" s="190"/>
      <c r="AF57" s="193"/>
      <c r="AG57" s="188"/>
      <c r="AH57" s="189"/>
      <c r="AI57" s="190"/>
      <c r="AK57" s="188"/>
      <c r="AL57" s="189"/>
      <c r="AM57" s="190"/>
      <c r="AO57" s="188"/>
      <c r="AP57" s="189"/>
      <c r="AQ57" s="190"/>
      <c r="AS57" s="188"/>
      <c r="AT57" s="189"/>
      <c r="AU57" s="190"/>
      <c r="BB57" s="189"/>
      <c r="BC57" s="190"/>
      <c r="BG57" s="195">
        <v>1</v>
      </c>
      <c r="BH57" s="196">
        <v>1</v>
      </c>
      <c r="BI57" s="202"/>
      <c r="BJ57" s="203"/>
      <c r="BK57" s="204"/>
      <c r="BU57" s="224"/>
      <c r="BV57" s="242"/>
      <c r="BW57" s="242"/>
      <c r="BX57" s="242"/>
      <c r="BY57" s="224"/>
    </row>
    <row r="58" spans="1:77" x14ac:dyDescent="0.25">
      <c r="A58" s="188"/>
      <c r="B58" s="189"/>
      <c r="C58" s="190"/>
      <c r="E58" s="188"/>
      <c r="F58" s="189"/>
      <c r="G58" s="190"/>
      <c r="I58" s="188"/>
      <c r="J58" s="189"/>
      <c r="K58" s="190"/>
      <c r="M58" s="188"/>
      <c r="N58" s="189"/>
      <c r="O58" s="190"/>
      <c r="Q58" s="188"/>
      <c r="R58" s="189"/>
      <c r="S58" s="190"/>
      <c r="U58" s="188"/>
      <c r="V58" s="189"/>
      <c r="W58" s="190"/>
      <c r="Y58" s="188"/>
      <c r="Z58" s="189"/>
      <c r="AA58" s="190"/>
      <c r="AB58" s="192"/>
      <c r="AC58" s="188"/>
      <c r="AD58" s="189"/>
      <c r="AE58" s="190"/>
      <c r="AF58" s="193"/>
      <c r="AG58" s="188"/>
      <c r="AH58" s="189"/>
      <c r="AI58" s="190">
        <v>1</v>
      </c>
      <c r="AJ58" s="166">
        <v>1</v>
      </c>
      <c r="AK58" s="188"/>
      <c r="AL58" s="189"/>
      <c r="AM58" s="190"/>
      <c r="AO58" s="188"/>
      <c r="AP58" s="189"/>
      <c r="AQ58" s="190"/>
      <c r="AS58" s="188"/>
      <c r="AT58" s="189"/>
      <c r="AU58" s="190"/>
      <c r="AW58" s="188"/>
      <c r="AX58" s="189"/>
      <c r="AY58" s="190"/>
      <c r="BA58" s="188"/>
      <c r="BB58" s="189"/>
      <c r="BC58" s="190"/>
      <c r="BU58" s="224"/>
      <c r="BV58" s="245"/>
      <c r="BW58" s="245"/>
      <c r="BX58" s="245"/>
      <c r="BY58" s="224"/>
    </row>
    <row r="59" spans="1:77" x14ac:dyDescent="0.25">
      <c r="A59" s="188"/>
      <c r="B59" s="189"/>
      <c r="C59" s="190"/>
      <c r="E59" s="188"/>
      <c r="F59" s="189"/>
      <c r="G59" s="190"/>
      <c r="I59" s="188"/>
      <c r="J59" s="189"/>
      <c r="K59" s="190">
        <v>1</v>
      </c>
      <c r="L59" s="195">
        <v>0.5</v>
      </c>
      <c r="M59" s="188"/>
      <c r="N59" s="189"/>
      <c r="O59" s="190"/>
      <c r="Q59" s="188"/>
      <c r="R59" s="189"/>
      <c r="S59" s="190"/>
      <c r="U59" s="188"/>
      <c r="V59" s="189"/>
      <c r="W59" s="190"/>
      <c r="Y59" s="188"/>
      <c r="Z59" s="189"/>
      <c r="AA59" s="190"/>
      <c r="AB59" s="192"/>
      <c r="AC59" s="188"/>
      <c r="AD59" s="189"/>
      <c r="AE59" s="190"/>
      <c r="AF59" s="193"/>
      <c r="AG59" s="188"/>
      <c r="AH59" s="189"/>
      <c r="AI59" s="190"/>
      <c r="AK59" s="188"/>
      <c r="AL59" s="189"/>
      <c r="AM59" s="190"/>
      <c r="AO59" s="188"/>
      <c r="AP59" s="189"/>
      <c r="AQ59" s="190"/>
      <c r="AS59" s="188"/>
      <c r="AT59" s="189"/>
      <c r="AU59" s="190"/>
      <c r="AW59" s="188"/>
      <c r="AX59" s="189"/>
      <c r="AY59" s="190"/>
      <c r="BA59" s="188"/>
      <c r="BB59" s="189"/>
      <c r="BC59" s="190"/>
      <c r="BU59" s="224"/>
      <c r="BV59" s="242"/>
      <c r="BW59" s="242"/>
      <c r="BX59" s="242"/>
      <c r="BY59" s="224"/>
    </row>
    <row r="60" spans="1:77" x14ac:dyDescent="0.25">
      <c r="A60" s="188"/>
      <c r="B60" s="189"/>
      <c r="C60" s="190"/>
      <c r="E60" s="188"/>
      <c r="F60" s="189"/>
      <c r="G60" s="190"/>
      <c r="I60" s="188"/>
      <c r="J60" s="189"/>
      <c r="K60" s="190">
        <v>1</v>
      </c>
      <c r="L60" s="201">
        <v>0.5</v>
      </c>
      <c r="M60" s="188"/>
      <c r="N60" s="189"/>
      <c r="O60" s="190"/>
      <c r="Q60" s="188"/>
      <c r="R60" s="189"/>
      <c r="S60" s="190"/>
      <c r="U60" s="188"/>
      <c r="V60" s="189"/>
      <c r="W60" s="190"/>
      <c r="Y60" s="188"/>
      <c r="Z60" s="189"/>
      <c r="AA60" s="190"/>
      <c r="AB60" s="192"/>
      <c r="AC60" s="188"/>
      <c r="AD60" s="189"/>
      <c r="AE60" s="190"/>
      <c r="AF60" s="193"/>
      <c r="AG60" s="188"/>
      <c r="AH60" s="189"/>
      <c r="AI60" s="190"/>
      <c r="AK60" s="188"/>
      <c r="AL60" s="189"/>
      <c r="AM60" s="190"/>
      <c r="AO60" s="188"/>
      <c r="AP60" s="189"/>
      <c r="AQ60" s="190"/>
      <c r="AS60" s="188"/>
      <c r="AT60" s="189"/>
      <c r="AU60" s="190"/>
      <c r="AW60" s="188"/>
      <c r="AX60" s="189"/>
      <c r="AY60" s="190"/>
      <c r="BB60" s="189"/>
      <c r="BC60" s="190"/>
      <c r="BU60" s="224"/>
      <c r="BV60" s="242"/>
      <c r="BW60" s="242"/>
      <c r="BX60" s="242"/>
      <c r="BY60" s="224"/>
    </row>
    <row r="61" spans="1:77" x14ac:dyDescent="0.25">
      <c r="A61" s="188"/>
      <c r="B61" s="189"/>
      <c r="C61" s="190"/>
      <c r="E61" s="188"/>
      <c r="F61" s="189"/>
      <c r="G61" s="190"/>
      <c r="I61" s="188"/>
      <c r="J61" s="189"/>
      <c r="K61" s="190">
        <v>1</v>
      </c>
      <c r="L61" s="201">
        <v>0.5</v>
      </c>
      <c r="M61" s="188"/>
      <c r="N61" s="189"/>
      <c r="O61" s="190"/>
      <c r="Q61" s="188"/>
      <c r="R61" s="189"/>
      <c r="S61" s="190"/>
      <c r="U61" s="188"/>
      <c r="V61" s="189"/>
      <c r="W61" s="190"/>
      <c r="Y61" s="188"/>
      <c r="Z61" s="189"/>
      <c r="AA61" s="190"/>
      <c r="AB61" s="192"/>
      <c r="AC61" s="188"/>
      <c r="AD61" s="189"/>
      <c r="AE61" s="190"/>
      <c r="AF61" s="193"/>
      <c r="AG61" s="188"/>
      <c r="AH61" s="189"/>
      <c r="AI61" s="190"/>
      <c r="AK61" s="188"/>
      <c r="AL61" s="189"/>
      <c r="AM61" s="190"/>
      <c r="AO61" s="188"/>
      <c r="AP61" s="189"/>
      <c r="AQ61" s="190"/>
      <c r="AS61" s="188"/>
      <c r="AT61" s="189"/>
      <c r="AU61" s="190"/>
      <c r="AX61" s="189"/>
      <c r="AY61" s="190"/>
      <c r="BB61" s="189"/>
      <c r="BC61" s="190"/>
      <c r="BU61" s="224"/>
      <c r="BV61" s="242"/>
      <c r="BW61" s="242"/>
      <c r="BX61" s="242"/>
      <c r="BY61" s="224"/>
    </row>
    <row r="62" spans="1:77" x14ac:dyDescent="0.25">
      <c r="A62" s="188"/>
      <c r="B62" s="189"/>
      <c r="C62" s="190"/>
      <c r="E62" s="188"/>
      <c r="F62" s="189"/>
      <c r="G62" s="190"/>
      <c r="I62" s="188"/>
      <c r="J62" s="189"/>
      <c r="K62" s="190">
        <v>1</v>
      </c>
      <c r="L62" s="201">
        <v>0.5</v>
      </c>
      <c r="M62" s="188"/>
      <c r="N62" s="189"/>
      <c r="O62" s="190"/>
      <c r="Q62" s="188"/>
      <c r="R62" s="189"/>
      <c r="S62" s="190"/>
      <c r="U62" s="188"/>
      <c r="V62" s="189"/>
      <c r="W62" s="190"/>
      <c r="Y62" s="188"/>
      <c r="Z62" s="189"/>
      <c r="AA62" s="190"/>
      <c r="AB62" s="192"/>
      <c r="AC62" s="188"/>
      <c r="AD62" s="189"/>
      <c r="AE62" s="190"/>
      <c r="AF62" s="193"/>
      <c r="AG62" s="188"/>
      <c r="AH62" s="189"/>
      <c r="AI62" s="190"/>
      <c r="AK62" s="188"/>
      <c r="AL62" s="189"/>
      <c r="AM62" s="190"/>
      <c r="AO62" s="188"/>
      <c r="AP62" s="189"/>
      <c r="AQ62" s="190"/>
      <c r="AS62" s="188"/>
      <c r="AT62" s="189"/>
      <c r="AU62" s="190"/>
      <c r="AW62" s="188"/>
      <c r="AX62" s="189"/>
      <c r="AY62" s="190"/>
      <c r="BA62" s="188"/>
      <c r="BB62" s="189"/>
      <c r="BC62" s="190"/>
      <c r="BU62" s="224"/>
      <c r="BV62" s="242"/>
      <c r="BW62" s="242"/>
      <c r="BX62" s="242"/>
      <c r="BY62" s="224"/>
    </row>
    <row r="63" spans="1:77" x14ac:dyDescent="0.25">
      <c r="Y63" s="188"/>
      <c r="Z63" s="189"/>
      <c r="AA63" s="190"/>
      <c r="AB63" s="192"/>
      <c r="AC63" s="188"/>
      <c r="AD63" s="189"/>
      <c r="AE63" s="190"/>
      <c r="AF63" s="193"/>
      <c r="AG63" s="188"/>
      <c r="AH63" s="189"/>
      <c r="AI63" s="190"/>
      <c r="AK63" s="188"/>
      <c r="AL63" s="189"/>
      <c r="AM63" s="190"/>
      <c r="AO63" s="188"/>
      <c r="AP63" s="189"/>
      <c r="AQ63" s="190"/>
      <c r="AS63" s="188"/>
      <c r="AT63" s="189"/>
      <c r="AU63" s="190"/>
      <c r="AW63" s="188"/>
      <c r="AX63" s="189"/>
      <c r="AY63" s="190"/>
      <c r="BA63" s="188"/>
      <c r="BB63" s="189"/>
      <c r="BC63" s="190"/>
      <c r="BI63" s="202"/>
      <c r="BJ63" s="203"/>
      <c r="BK63" s="204"/>
      <c r="BU63" s="224"/>
      <c r="BV63" s="242"/>
      <c r="BW63" s="242"/>
      <c r="BX63" s="242"/>
      <c r="BY63" s="224"/>
    </row>
    <row r="64" spans="1:77" x14ac:dyDescent="0.25">
      <c r="AG64" s="188"/>
      <c r="AH64" s="189"/>
      <c r="AI64" s="190"/>
      <c r="AK64" s="188"/>
      <c r="AL64" s="189"/>
      <c r="AM64" s="190"/>
      <c r="AO64" s="188"/>
      <c r="AP64" s="189"/>
      <c r="AQ64" s="190"/>
      <c r="AS64" s="188"/>
      <c r="AT64" s="189"/>
      <c r="AU64" s="190"/>
      <c r="AW64" s="188"/>
      <c r="AX64" s="189"/>
      <c r="AY64" s="190"/>
      <c r="BA64" s="188"/>
      <c r="BB64" s="189"/>
      <c r="BC64" s="190"/>
      <c r="BI64" s="202"/>
      <c r="BJ64" s="203"/>
      <c r="BK64" s="204"/>
      <c r="BU64" s="224"/>
      <c r="BV64" s="242"/>
      <c r="BW64" s="242"/>
      <c r="BX64" s="242"/>
      <c r="BY64" s="224"/>
    </row>
    <row r="65" spans="33:77" x14ac:dyDescent="0.25">
      <c r="AG65" s="188"/>
      <c r="AH65" s="189"/>
      <c r="AI65" s="190"/>
      <c r="AK65" s="188"/>
      <c r="AL65" s="189"/>
      <c r="AM65" s="190"/>
      <c r="AO65" s="188"/>
      <c r="AP65" s="189"/>
      <c r="AQ65" s="190"/>
      <c r="AS65" s="188"/>
      <c r="AT65" s="189"/>
      <c r="AU65" s="190"/>
      <c r="AW65" s="188"/>
      <c r="AX65" s="189"/>
      <c r="AY65" s="190"/>
      <c r="BA65" s="188"/>
      <c r="BB65" s="189"/>
      <c r="BC65" s="190"/>
      <c r="BI65" s="202"/>
      <c r="BJ65" s="203"/>
      <c r="BK65" s="204"/>
      <c r="BU65" s="224"/>
      <c r="BV65" s="242"/>
      <c r="BW65" s="242"/>
      <c r="BX65" s="242"/>
      <c r="BY65" s="224"/>
    </row>
    <row r="66" spans="33:77" x14ac:dyDescent="0.25">
      <c r="AG66" s="188"/>
      <c r="AH66" s="189"/>
      <c r="AI66" s="190"/>
      <c r="AK66" s="188"/>
      <c r="AL66" s="189"/>
      <c r="AM66" s="190"/>
      <c r="AO66" s="188"/>
      <c r="AP66" s="189"/>
      <c r="AQ66" s="190"/>
      <c r="AS66" s="188"/>
      <c r="AT66" s="189"/>
      <c r="AU66" s="190"/>
      <c r="AW66" s="188"/>
      <c r="AX66" s="189"/>
      <c r="AY66" s="190"/>
      <c r="BA66" s="188"/>
      <c r="BB66" s="189"/>
      <c r="BC66" s="190"/>
      <c r="BI66" s="202"/>
      <c r="BJ66" s="203"/>
      <c r="BK66" s="204"/>
      <c r="BU66" s="224"/>
      <c r="BV66" s="242"/>
      <c r="BW66" s="242"/>
      <c r="BX66" s="242"/>
      <c r="BY66" s="224"/>
    </row>
    <row r="67" spans="33:77" x14ac:dyDescent="0.25">
      <c r="AG67" s="188"/>
      <c r="AH67" s="189"/>
      <c r="AI67" s="190"/>
      <c r="AK67" s="188"/>
      <c r="AL67" s="189"/>
      <c r="AM67" s="190"/>
      <c r="AO67" s="188"/>
      <c r="AP67" s="189"/>
      <c r="AQ67" s="190"/>
      <c r="AS67" s="188"/>
      <c r="AT67" s="189"/>
      <c r="AU67" s="190"/>
      <c r="AW67" s="188"/>
      <c r="AX67" s="189"/>
      <c r="AY67" s="190"/>
      <c r="BA67" s="188"/>
      <c r="BB67" s="189"/>
      <c r="BC67" s="190"/>
      <c r="BI67" s="202"/>
      <c r="BJ67" s="203"/>
      <c r="BK67" s="204"/>
      <c r="BU67" s="224"/>
      <c r="BV67" s="242"/>
      <c r="BW67" s="242"/>
      <c r="BX67" s="242"/>
      <c r="BY67" s="224"/>
    </row>
    <row r="68" spans="33:77" x14ac:dyDescent="0.25">
      <c r="AG68" s="188"/>
      <c r="AH68" s="189"/>
      <c r="AI68" s="190"/>
      <c r="AK68" s="188"/>
      <c r="AL68" s="189"/>
      <c r="AM68" s="190"/>
      <c r="AO68" s="188"/>
      <c r="AP68" s="189"/>
      <c r="AQ68" s="190"/>
      <c r="AS68" s="188"/>
      <c r="AT68" s="189"/>
      <c r="AU68" s="190"/>
      <c r="AW68" s="188"/>
      <c r="AX68" s="189"/>
      <c r="AY68" s="190"/>
      <c r="BA68" s="188"/>
      <c r="BB68" s="189"/>
      <c r="BC68" s="190"/>
      <c r="BI68" s="202"/>
      <c r="BJ68" s="203"/>
      <c r="BK68" s="204"/>
      <c r="BU68" s="224"/>
      <c r="BV68" s="242"/>
      <c r="BW68" s="242"/>
      <c r="BX68" s="242"/>
      <c r="BY68" s="224"/>
    </row>
    <row r="69" spans="33:77" x14ac:dyDescent="0.25">
      <c r="AG69" s="188"/>
      <c r="AH69" s="189"/>
      <c r="AI69" s="190"/>
      <c r="AK69" s="188"/>
      <c r="AL69" s="189"/>
      <c r="AM69" s="190"/>
      <c r="AO69" s="188"/>
      <c r="AP69" s="189"/>
      <c r="AQ69" s="190"/>
      <c r="AS69" s="188"/>
      <c r="AT69" s="189"/>
      <c r="AU69" s="190"/>
      <c r="AW69" s="188"/>
      <c r="AX69" s="189"/>
      <c r="AY69" s="190"/>
      <c r="BA69" s="188"/>
      <c r="BB69" s="189"/>
      <c r="BC69" s="190"/>
      <c r="BI69" s="202"/>
      <c r="BJ69" s="203"/>
      <c r="BK69" s="204"/>
      <c r="BU69" s="224"/>
      <c r="BV69" s="242"/>
      <c r="BW69" s="242"/>
      <c r="BX69" s="242"/>
      <c r="BY69" s="224"/>
    </row>
    <row r="70" spans="33:77" x14ac:dyDescent="0.25">
      <c r="AG70" s="188"/>
      <c r="AH70" s="189"/>
      <c r="AI70" s="190"/>
      <c r="AK70" s="188"/>
      <c r="AL70" s="189"/>
      <c r="AM70" s="190"/>
      <c r="AO70" s="188"/>
      <c r="AP70" s="189"/>
      <c r="AQ70" s="190"/>
      <c r="AS70" s="188"/>
      <c r="AT70" s="189"/>
      <c r="AU70" s="190"/>
      <c r="AW70" s="188"/>
      <c r="AX70" s="189"/>
      <c r="AY70" s="190"/>
      <c r="BA70" s="188"/>
      <c r="BB70" s="189"/>
      <c r="BC70" s="190"/>
      <c r="BI70" s="202"/>
      <c r="BJ70" s="203"/>
      <c r="BK70" s="204"/>
      <c r="BU70" s="224"/>
      <c r="BV70" s="242"/>
      <c r="BW70" s="242"/>
      <c r="BX70" s="242"/>
      <c r="BY70" s="224"/>
    </row>
    <row r="71" spans="33:77" x14ac:dyDescent="0.25">
      <c r="AG71" s="188"/>
      <c r="AH71" s="189"/>
      <c r="AI71" s="190"/>
      <c r="AK71" s="188"/>
      <c r="AL71" s="189"/>
      <c r="AM71" s="190"/>
      <c r="AO71" s="188"/>
      <c r="AP71" s="189"/>
      <c r="AQ71" s="190"/>
      <c r="AS71" s="188"/>
      <c r="AT71" s="189"/>
      <c r="AU71" s="190"/>
      <c r="AW71" s="188"/>
      <c r="AX71" s="189"/>
      <c r="AY71" s="190"/>
      <c r="BA71" s="188"/>
      <c r="BB71" s="189"/>
      <c r="BC71" s="190"/>
      <c r="BI71" s="202"/>
      <c r="BJ71" s="203"/>
      <c r="BK71" s="204"/>
      <c r="BU71" s="224"/>
      <c r="BV71" s="242"/>
      <c r="BW71" s="242"/>
      <c r="BX71" s="242"/>
    </row>
    <row r="72" spans="33:77" x14ac:dyDescent="0.25">
      <c r="AG72" s="188"/>
      <c r="AH72" s="189"/>
      <c r="AI72" s="190"/>
      <c r="AK72" s="188"/>
      <c r="AL72" s="189"/>
      <c r="AM72" s="190"/>
      <c r="AO72" s="188"/>
      <c r="AP72" s="189"/>
      <c r="AQ72" s="190"/>
      <c r="AS72" s="188"/>
      <c r="AT72" s="189"/>
      <c r="AU72" s="190"/>
      <c r="AW72" s="188"/>
      <c r="AX72" s="189"/>
      <c r="AY72" s="190"/>
      <c r="BA72" s="188"/>
      <c r="BB72" s="189"/>
      <c r="BC72" s="190"/>
      <c r="BI72" s="202"/>
      <c r="BJ72" s="203"/>
      <c r="BK72" s="204"/>
      <c r="BU72" s="224"/>
      <c r="BV72" s="242"/>
      <c r="BW72" s="242"/>
      <c r="BX72" s="242"/>
    </row>
    <row r="73" spans="33:77" x14ac:dyDescent="0.25">
      <c r="AG73" s="188"/>
      <c r="AH73" s="189"/>
      <c r="AI73" s="190"/>
      <c r="AK73" s="188"/>
      <c r="AL73" s="189"/>
      <c r="AM73" s="190"/>
      <c r="AO73" s="188"/>
      <c r="AP73" s="189"/>
      <c r="AQ73" s="190"/>
      <c r="AS73" s="188"/>
      <c r="AT73" s="189"/>
      <c r="AU73" s="190"/>
      <c r="AW73" s="188"/>
      <c r="AX73" s="189"/>
      <c r="AY73" s="190"/>
      <c r="BA73" s="188"/>
      <c r="BB73" s="189"/>
      <c r="BC73" s="190"/>
      <c r="BU73" s="224"/>
      <c r="BV73" s="242"/>
      <c r="BW73" s="242"/>
      <c r="BX73" s="242"/>
    </row>
    <row r="74" spans="33:77" x14ac:dyDescent="0.25">
      <c r="AG74" s="188"/>
      <c r="AH74" s="189"/>
      <c r="AI74" s="190"/>
      <c r="AK74" s="188"/>
      <c r="AL74" s="189"/>
      <c r="AM74" s="190"/>
      <c r="AO74" s="188"/>
      <c r="AP74" s="189"/>
      <c r="AQ74" s="190"/>
      <c r="AS74" s="188"/>
      <c r="AT74" s="189"/>
      <c r="AU74" s="190"/>
      <c r="AW74" s="188"/>
      <c r="AX74" s="189"/>
      <c r="AY74" s="190"/>
      <c r="BA74" s="188"/>
      <c r="BB74" s="189"/>
      <c r="BC74" s="190"/>
      <c r="BI74" s="202"/>
      <c r="BJ74" s="203"/>
      <c r="BK74" s="204"/>
      <c r="BU74" s="224"/>
      <c r="BV74" s="242"/>
      <c r="BW74" s="242"/>
      <c r="BX74" s="242"/>
    </row>
    <row r="75" spans="33:77" x14ac:dyDescent="0.25">
      <c r="AG75" s="188"/>
      <c r="AH75" s="189"/>
      <c r="AI75" s="190"/>
      <c r="AK75" s="188"/>
      <c r="AL75" s="189"/>
      <c r="AM75" s="190"/>
      <c r="AO75" s="188"/>
      <c r="AP75" s="189"/>
      <c r="AQ75" s="190"/>
      <c r="AS75" s="188"/>
      <c r="AT75" s="189"/>
      <c r="AU75" s="190"/>
      <c r="AW75" s="188"/>
      <c r="AX75" s="189"/>
      <c r="AY75" s="190"/>
      <c r="BA75" s="188"/>
      <c r="BB75" s="189"/>
      <c r="BC75" s="190"/>
      <c r="BI75" s="202"/>
      <c r="BJ75" s="203"/>
      <c r="BK75" s="204"/>
    </row>
    <row r="76" spans="33:77" x14ac:dyDescent="0.25">
      <c r="AG76" s="188"/>
      <c r="AH76" s="189"/>
      <c r="AI76" s="190"/>
      <c r="AK76" s="188"/>
      <c r="AL76" s="189"/>
      <c r="AM76" s="190"/>
      <c r="AO76" s="188"/>
      <c r="AP76" s="189"/>
      <c r="AQ76" s="190"/>
      <c r="AS76" s="188"/>
      <c r="AT76" s="189"/>
      <c r="AU76" s="190"/>
      <c r="AW76" s="188"/>
      <c r="AX76" s="189"/>
      <c r="AY76" s="190"/>
      <c r="BA76" s="188"/>
      <c r="BB76" s="189"/>
      <c r="BC76" s="190"/>
      <c r="BI76" s="202"/>
      <c r="BJ76" s="203"/>
      <c r="BK76" s="204"/>
    </row>
    <row r="77" spans="33:77" x14ac:dyDescent="0.25">
      <c r="AG77" s="188"/>
      <c r="AH77" s="189"/>
      <c r="AI77" s="190"/>
      <c r="AK77" s="188"/>
      <c r="AL77" s="189"/>
      <c r="AM77" s="190"/>
      <c r="AO77" s="188"/>
      <c r="AP77" s="189"/>
      <c r="AQ77" s="190"/>
      <c r="AS77" s="188"/>
      <c r="AT77" s="189"/>
      <c r="AU77" s="190"/>
      <c r="BB77" s="189"/>
      <c r="BC77" s="190"/>
      <c r="BI77" s="202"/>
      <c r="BJ77" s="203"/>
      <c r="BK77" s="204"/>
    </row>
    <row r="78" spans="33:77" x14ac:dyDescent="0.25">
      <c r="AW78" s="188"/>
      <c r="AX78" s="189"/>
      <c r="AY78" s="190"/>
      <c r="BA78" s="188"/>
      <c r="BB78" s="189"/>
      <c r="BC78" s="190"/>
      <c r="BI78" s="202"/>
      <c r="BJ78" s="203"/>
      <c r="BK78" s="204"/>
    </row>
    <row r="79" spans="33:77" x14ac:dyDescent="0.25">
      <c r="AW79" s="188"/>
      <c r="AX79" s="189"/>
      <c r="AY79" s="190"/>
      <c r="BA79" s="188"/>
      <c r="BB79" s="189"/>
      <c r="BC79" s="190"/>
      <c r="BI79" s="202"/>
      <c r="BJ79" s="203"/>
      <c r="BK79" s="204"/>
    </row>
    <row r="80" spans="33:77" x14ac:dyDescent="0.25">
      <c r="AW80" s="188"/>
      <c r="AX80" s="189"/>
      <c r="AY80" s="190"/>
      <c r="BA80" s="188"/>
      <c r="BB80" s="189"/>
      <c r="BC80" s="190"/>
      <c r="BI80" s="202"/>
      <c r="BJ80" s="203"/>
      <c r="BK80" s="204"/>
    </row>
    <row r="81" spans="49:63" x14ac:dyDescent="0.25">
      <c r="AW81" s="188"/>
      <c r="AX81" s="189"/>
      <c r="AY81" s="190"/>
      <c r="BA81" s="188"/>
      <c r="BB81" s="189"/>
      <c r="BC81" s="190"/>
      <c r="BI81" s="202"/>
      <c r="BJ81" s="203"/>
      <c r="BK81" s="204"/>
    </row>
    <row r="82" spans="49:63" x14ac:dyDescent="0.25">
      <c r="AW82" s="188"/>
      <c r="AX82" s="189"/>
      <c r="AY82" s="190"/>
      <c r="BA82" s="188"/>
      <c r="BB82" s="189"/>
      <c r="BC82" s="190"/>
      <c r="BI82" s="202"/>
      <c r="BJ82" s="203"/>
      <c r="BK82" s="204"/>
    </row>
    <row r="83" spans="49:63" x14ac:dyDescent="0.25">
      <c r="AY83" s="190"/>
      <c r="BI83" s="202"/>
      <c r="BJ83" s="203"/>
      <c r="BK83" s="204"/>
    </row>
    <row r="84" spans="49:63" x14ac:dyDescent="0.25">
      <c r="BC84" s="190"/>
      <c r="BI84" s="202"/>
      <c r="BJ84" s="203"/>
      <c r="BK84" s="204"/>
    </row>
    <row r="85" spans="49:63" x14ac:dyDescent="0.25">
      <c r="BC85" s="190"/>
      <c r="BI85" s="202"/>
      <c r="BJ85" s="203"/>
      <c r="BK85" s="204"/>
    </row>
    <row r="86" spans="49:63" x14ac:dyDescent="0.25">
      <c r="BC86" s="190"/>
      <c r="BI86" s="202"/>
      <c r="BJ86" s="203"/>
      <c r="BK86" s="204"/>
    </row>
    <row r="87" spans="49:63" x14ac:dyDescent="0.25">
      <c r="BC87" s="190"/>
      <c r="BI87" s="202"/>
      <c r="BJ87" s="203"/>
      <c r="BK87" s="204"/>
    </row>
    <row r="88" spans="49:63" x14ac:dyDescent="0.25">
      <c r="BC88" s="190"/>
      <c r="BI88" s="202"/>
      <c r="BJ88" s="203"/>
      <c r="BK88" s="204"/>
    </row>
    <row r="89" spans="49:63" x14ac:dyDescent="0.25">
      <c r="BC89" s="190"/>
      <c r="BI89" s="202"/>
      <c r="BJ89" s="203"/>
      <c r="BK89" s="204"/>
    </row>
    <row r="90" spans="49:63" x14ac:dyDescent="0.25">
      <c r="BC90" s="190"/>
      <c r="BI90" s="202"/>
      <c r="BJ90" s="203"/>
      <c r="BK90" s="204"/>
    </row>
    <row r="91" spans="49:63" x14ac:dyDescent="0.25">
      <c r="AW91" s="188"/>
      <c r="AX91" s="189"/>
      <c r="AY91" s="190"/>
      <c r="BA91" s="188"/>
      <c r="BB91" s="189"/>
      <c r="BC91" s="190"/>
      <c r="BI91" s="202"/>
      <c r="BJ91" s="203"/>
      <c r="BK91" s="204"/>
    </row>
    <row r="92" spans="49:63" x14ac:dyDescent="0.25">
      <c r="AW92" s="188"/>
      <c r="AX92" s="189"/>
      <c r="AY92" s="190"/>
      <c r="BA92" s="188"/>
      <c r="BB92" s="189"/>
      <c r="BC92" s="190"/>
      <c r="BI92" s="202"/>
      <c r="BJ92" s="203"/>
      <c r="BK92" s="204"/>
    </row>
    <row r="93" spans="49:63" x14ac:dyDescent="0.25">
      <c r="AW93" s="188"/>
      <c r="AX93" s="189"/>
      <c r="AY93" s="190"/>
      <c r="BA93" s="188"/>
      <c r="BB93" s="189"/>
      <c r="BC93" s="190"/>
      <c r="BI93" s="202"/>
      <c r="BJ93" s="203"/>
      <c r="BK93" s="204"/>
    </row>
    <row r="94" spans="49:63" x14ac:dyDescent="0.25">
      <c r="BB94" s="189"/>
      <c r="BC94" s="190"/>
      <c r="BE94" s="202"/>
      <c r="BF94" s="203"/>
      <c r="BG94" s="204"/>
      <c r="BI94" s="202"/>
      <c r="BJ94" s="203"/>
      <c r="BK94" s="204"/>
    </row>
    <row r="95" spans="49:63" x14ac:dyDescent="0.25">
      <c r="AW95" s="188"/>
      <c r="AX95" s="189"/>
      <c r="AY95" s="190"/>
      <c r="BA95" s="188"/>
      <c r="BB95" s="189"/>
      <c r="BC95" s="190"/>
      <c r="BE95" s="202"/>
      <c r="BF95" s="203"/>
      <c r="BG95" s="204"/>
      <c r="BI95" s="202"/>
      <c r="BJ95" s="203"/>
      <c r="BK95" s="204"/>
    </row>
    <row r="96" spans="49:63" x14ac:dyDescent="0.25">
      <c r="BC96" s="190"/>
      <c r="BE96" s="202"/>
      <c r="BF96" s="203"/>
      <c r="BG96" s="204"/>
      <c r="BI96" s="202"/>
      <c r="BJ96" s="203"/>
      <c r="BK96" s="204"/>
    </row>
    <row r="97" spans="57:63" x14ac:dyDescent="0.25">
      <c r="BE97" s="202"/>
      <c r="BF97" s="203"/>
      <c r="BG97" s="204"/>
      <c r="BI97" s="202"/>
      <c r="BJ97" s="203"/>
      <c r="BK97" s="204"/>
    </row>
    <row r="98" spans="57:63" x14ac:dyDescent="0.25">
      <c r="BE98" s="202"/>
      <c r="BF98" s="203"/>
      <c r="BG98" s="204"/>
      <c r="BI98" s="202"/>
      <c r="BJ98" s="203"/>
      <c r="BK98" s="204"/>
    </row>
    <row r="99" spans="57:63" x14ac:dyDescent="0.25">
      <c r="BE99" s="202"/>
      <c r="BF99" s="203"/>
      <c r="BG99" s="204"/>
      <c r="BI99" s="202"/>
      <c r="BJ99" s="203"/>
      <c r="BK99" s="204"/>
    </row>
    <row r="100" spans="57:63" x14ac:dyDescent="0.25">
      <c r="BE100" s="202"/>
      <c r="BF100" s="203"/>
      <c r="BG100" s="204"/>
      <c r="BI100" s="202"/>
      <c r="BJ100" s="203"/>
      <c r="BK100" s="204"/>
    </row>
    <row r="101" spans="57:63" x14ac:dyDescent="0.25">
      <c r="BE101" s="202"/>
      <c r="BF101" s="203"/>
      <c r="BG101" s="204"/>
      <c r="BI101" s="202"/>
      <c r="BJ101" s="203"/>
      <c r="BK101" s="204"/>
    </row>
    <row r="102" spans="57:63" x14ac:dyDescent="0.25">
      <c r="BE102" s="202"/>
      <c r="BF102" s="203"/>
      <c r="BG102" s="204"/>
      <c r="BI102" s="202"/>
      <c r="BJ102" s="203"/>
      <c r="BK102" s="204"/>
    </row>
    <row r="103" spans="57:63" x14ac:dyDescent="0.25">
      <c r="BE103" s="202"/>
      <c r="BF103" s="203"/>
      <c r="BG103" s="204"/>
      <c r="BI103" s="202"/>
      <c r="BJ103" s="203"/>
      <c r="BK103" s="204"/>
    </row>
  </sheetData>
  <mergeCells count="46">
    <mergeCell ref="AW2:BD2"/>
    <mergeCell ref="BE2:BL2"/>
    <mergeCell ref="BM2:BT2"/>
    <mergeCell ref="A3:H3"/>
    <mergeCell ref="I3:P3"/>
    <mergeCell ref="Q3:X3"/>
    <mergeCell ref="Y3:AF3"/>
    <mergeCell ref="AG3:AN3"/>
    <mergeCell ref="AO3:AV3"/>
    <mergeCell ref="AW3:BD3"/>
    <mergeCell ref="A2:H2"/>
    <mergeCell ref="I2:P2"/>
    <mergeCell ref="Q2:X2"/>
    <mergeCell ref="Y2:AF2"/>
    <mergeCell ref="AG2:AN2"/>
    <mergeCell ref="AO2:AV2"/>
    <mergeCell ref="BE3:BL3"/>
    <mergeCell ref="BM3:BT3"/>
    <mergeCell ref="A4:G4"/>
    <mergeCell ref="I4:O4"/>
    <mergeCell ref="Q4:W4"/>
    <mergeCell ref="Y4:AE4"/>
    <mergeCell ref="AG4:AM4"/>
    <mergeCell ref="AO4:AU4"/>
    <mergeCell ref="AW4:BC4"/>
    <mergeCell ref="BE4:BK4"/>
    <mergeCell ref="BE5:BH5"/>
    <mergeCell ref="BM4:BS4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AK5:AN5"/>
    <mergeCell ref="AO5:AR5"/>
    <mergeCell ref="AS5:AV5"/>
    <mergeCell ref="AW5:AZ5"/>
    <mergeCell ref="BA5:BD5"/>
    <mergeCell ref="BI5:BL5"/>
    <mergeCell ref="BM5:BP5"/>
    <mergeCell ref="BQ5:BT5"/>
    <mergeCell ref="BY5:C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st. žákyně</vt:lpstr>
      <vt:lpstr>st. žákyně overall</vt:lpstr>
      <vt:lpstr>st. žákyně tul</vt:lpstr>
      <vt:lpstr>st. žákyně matsogi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Šamal</dc:creator>
  <cp:lastModifiedBy>Martin</cp:lastModifiedBy>
  <dcterms:created xsi:type="dcterms:W3CDTF">2017-12-27T08:36:07Z</dcterms:created>
  <dcterms:modified xsi:type="dcterms:W3CDTF">2018-02-06T10:18:38Z</dcterms:modified>
</cp:coreProperties>
</file>